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gelika\Desktop\WSV\Vereinsmeisterschaft\2019\"/>
    </mc:Choice>
  </mc:AlternateContent>
  <xr:revisionPtr revIDLastSave="0" documentId="8_{D8B29EF0-B985-4358-A770-06ED87B7D7E1}" xr6:coauthVersionLast="40" xr6:coauthVersionMax="40" xr10:uidLastSave="{00000000-0000-0000-0000-000000000000}"/>
  <bookViews>
    <workbookView xWindow="-120" yWindow="-120" windowWidth="24240" windowHeight="13140" xr2:uid="{72DC323C-B817-4850-AE7E-F77DAD279362}"/>
  </bookViews>
  <sheets>
    <sheet name="Tabelle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6" i="1" l="1"/>
  <c r="E215" i="1"/>
  <c r="E214" i="1"/>
  <c r="E213" i="1"/>
  <c r="E206" i="1"/>
  <c r="E210" i="1" s="1"/>
  <c r="E202" i="1"/>
  <c r="E201" i="1"/>
  <c r="E200" i="1"/>
  <c r="E199" i="1"/>
  <c r="E195" i="1"/>
  <c r="E194" i="1"/>
  <c r="E193" i="1"/>
  <c r="E192" i="1"/>
  <c r="E187" i="1"/>
  <c r="E186" i="1"/>
  <c r="E185" i="1"/>
  <c r="E184" i="1"/>
  <c r="E180" i="1"/>
  <c r="E179" i="1"/>
  <c r="E177" i="1"/>
  <c r="E181" i="1" s="1"/>
  <c r="H173" i="1" s="1"/>
  <c r="E172" i="1"/>
  <c r="E171" i="1"/>
  <c r="E170" i="1"/>
  <c r="E169" i="1"/>
  <c r="G151" i="1"/>
  <c r="G150" i="1"/>
  <c r="G149" i="1"/>
  <c r="G148" i="1"/>
  <c r="G147" i="1"/>
  <c r="G146" i="1"/>
  <c r="G145" i="1"/>
  <c r="G144" i="1"/>
  <c r="G143" i="1"/>
  <c r="G142" i="1"/>
  <c r="G137" i="1"/>
  <c r="G136" i="1"/>
  <c r="G124" i="1"/>
  <c r="G123" i="1"/>
  <c r="G117" i="1"/>
  <c r="G116" i="1"/>
  <c r="G115" i="1"/>
  <c r="G110" i="1"/>
  <c r="G109" i="1"/>
  <c r="G104" i="1"/>
  <c r="E188" i="1" l="1"/>
  <c r="H176" i="1" s="1"/>
  <c r="E196" i="1"/>
  <c r="H179" i="1" s="1"/>
  <c r="E203" i="1"/>
  <c r="H182" i="1" s="1"/>
  <c r="E173" i="1"/>
  <c r="H170" i="1" s="1"/>
  <c r="E217" i="1"/>
  <c r="H188" i="1" s="1"/>
  <c r="G168" i="1" l="1"/>
  <c r="I170" i="1" l="1"/>
  <c r="I182" i="1"/>
  <c r="I173" i="1"/>
  <c r="I179" i="1"/>
  <c r="I176" i="1"/>
  <c r="I188" i="1"/>
</calcChain>
</file>

<file path=xl/sharedStrings.xml><?xml version="1.0" encoding="utf-8"?>
<sst xmlns="http://schemas.openxmlformats.org/spreadsheetml/2006/main" count="309" uniqueCount="161">
  <si>
    <t>Ergebnisliste Vereinsmeisterschaft 2019</t>
  </si>
  <si>
    <t>Dis = Disqualifiziert</t>
  </si>
  <si>
    <t>Nicht = Nicht am Start</t>
  </si>
  <si>
    <t>Aus = Ausgefallen</t>
  </si>
  <si>
    <t>Rang</t>
  </si>
  <si>
    <t>St.Nr.:</t>
  </si>
  <si>
    <t>Name</t>
  </si>
  <si>
    <t>Geb. - Jahr</t>
  </si>
  <si>
    <t>1. Lauf</t>
  </si>
  <si>
    <t>2. Lauf</t>
  </si>
  <si>
    <t>Gesamt</t>
  </si>
  <si>
    <t>Mini Bambini weiblich 2014/2015</t>
  </si>
  <si>
    <t>1.</t>
  </si>
  <si>
    <t>Schwarzenbacher Leonie</t>
  </si>
  <si>
    <t>2.</t>
  </si>
  <si>
    <t>Voppichler Anna</t>
  </si>
  <si>
    <t>3.</t>
  </si>
  <si>
    <t>Oberauer Marie</t>
  </si>
  <si>
    <t>4.</t>
  </si>
  <si>
    <t>Hartl Lina</t>
  </si>
  <si>
    <t>Mini Bambini männlich 2014/2015</t>
  </si>
  <si>
    <t>Schober Stefan</t>
  </si>
  <si>
    <t>Bambini weiblich 2013</t>
  </si>
  <si>
    <t>Hartl Ella</t>
  </si>
  <si>
    <t>Neuhauser Mara</t>
  </si>
  <si>
    <t>Bambini männlich 2013</t>
  </si>
  <si>
    <t>Fritzenwallner Samuel</t>
  </si>
  <si>
    <t>Kinder U8 weiblich 2011/2012</t>
  </si>
  <si>
    <t>Stranger Klara</t>
  </si>
  <si>
    <t>Berger Clara</t>
  </si>
  <si>
    <t>Schober Victoria</t>
  </si>
  <si>
    <t>Kinder U8 männlich 2011/2012</t>
  </si>
  <si>
    <t>Zitz Jakob</t>
  </si>
  <si>
    <t>Schwarzenbacher Philipp</t>
  </si>
  <si>
    <t>Stranger Jakob</t>
  </si>
  <si>
    <t>Neureiter David</t>
  </si>
  <si>
    <t>Kinder U10 weiblich 2009/2010</t>
  </si>
  <si>
    <t>Fallenegger Diana</t>
  </si>
  <si>
    <t>Brenner Emilia</t>
  </si>
  <si>
    <t>Zitz Magdalena</t>
  </si>
  <si>
    <t>Hartl Catharina</t>
  </si>
  <si>
    <t>5.</t>
  </si>
  <si>
    <t>Auer Sarah</t>
  </si>
  <si>
    <t>6.</t>
  </si>
  <si>
    <t>Stranger Sophia</t>
  </si>
  <si>
    <t>7.</t>
  </si>
  <si>
    <t>Gfatterhofer Lisa</t>
  </si>
  <si>
    <t>Kinder U10 männlich 2009/2010</t>
  </si>
  <si>
    <t>Fritzenwallner Markus</t>
  </si>
  <si>
    <t>Pfister Daniel</t>
  </si>
  <si>
    <t>Stranger Simon</t>
  </si>
  <si>
    <t>Fritzenwallner Paul</t>
  </si>
  <si>
    <t>Schwarzenbacher Christoph</t>
  </si>
  <si>
    <t>Brandner Felix</t>
  </si>
  <si>
    <t>Brandner Jakob</t>
  </si>
  <si>
    <t>Berger Elias</t>
  </si>
  <si>
    <t>Nicht</t>
  </si>
  <si>
    <t>Kinder U12 weiblich 2007/2008</t>
  </si>
  <si>
    <t>Quehenberger Verena</t>
  </si>
  <si>
    <t>Schwarzenbacher Elisa Celine</t>
  </si>
  <si>
    <t>Weinelt-Mann Selina</t>
  </si>
  <si>
    <t>Kinder U12 männlich 2007/2008</t>
  </si>
  <si>
    <t>Brenner David</t>
  </si>
  <si>
    <t>Fritzenwallner Florian</t>
  </si>
  <si>
    <t>Rieser Christian</t>
  </si>
  <si>
    <t>Lienbacher Christoph</t>
  </si>
  <si>
    <t>Schnitzhofer Marc</t>
  </si>
  <si>
    <t>Brandner Tobias</t>
  </si>
  <si>
    <t xml:space="preserve">Moser Stefan Jun. </t>
  </si>
  <si>
    <t>Aus</t>
  </si>
  <si>
    <t>Moser Hannes</t>
  </si>
  <si>
    <t>Pfister Lukas</t>
  </si>
  <si>
    <t>Schüler U14 weiblich 2005/2006</t>
  </si>
  <si>
    <t>Quehenberger Elisa</t>
  </si>
  <si>
    <t>Vereinsmeisterin</t>
  </si>
  <si>
    <t>Lienbacher Carina</t>
  </si>
  <si>
    <t>Hirscher Verena</t>
  </si>
  <si>
    <t>Schüler U14 männlich 2005/2006</t>
  </si>
  <si>
    <t>Berger Tobias</t>
  </si>
  <si>
    <t>Schüler U16 weiblich 2003/2004</t>
  </si>
  <si>
    <t>Kern Selina</t>
  </si>
  <si>
    <t>Schüler U16 männlich 2003/2004</t>
  </si>
  <si>
    <t>Moser Bernhard</t>
  </si>
  <si>
    <t>Hirscher Andreas</t>
  </si>
  <si>
    <t>AK III Damen 1959 - 1968</t>
  </si>
  <si>
    <t>Wohlschlager Karin</t>
  </si>
  <si>
    <t>AK II Damen 1969 - 1978</t>
  </si>
  <si>
    <t>Gwechenberger Birgit</t>
  </si>
  <si>
    <t>AK I Damen 1979 - 1988</t>
  </si>
  <si>
    <t>Fallenegger Bernadette</t>
  </si>
  <si>
    <t>Schober Sandra</t>
  </si>
  <si>
    <t>Stranger Monika</t>
  </si>
  <si>
    <t>Allgemeine Damen 1989 - 1997</t>
  </si>
  <si>
    <t>Posch Johanna</t>
  </si>
  <si>
    <t>Kreuzberger Nicole</t>
  </si>
  <si>
    <t>Jugend weiblich 1998 - 2002</t>
  </si>
  <si>
    <t>Höllbacher Nina-Marie</t>
  </si>
  <si>
    <t>Neuhauser Tina</t>
  </si>
  <si>
    <t>Kreuzberger Kristina</t>
  </si>
  <si>
    <t>AK  IV/V Herren 1939 - 1958</t>
  </si>
  <si>
    <t>Stranger Hans- Peter</t>
  </si>
  <si>
    <t>Oberauer Joachim</t>
  </si>
  <si>
    <t>Hartl Helmut</t>
  </si>
  <si>
    <t>AK  III Herren 1959 - 1968</t>
  </si>
  <si>
    <t>Quehenberger Bernhard</t>
  </si>
  <si>
    <t>Hartl Friedrich</t>
  </si>
  <si>
    <t>Prommegger Alois</t>
  </si>
  <si>
    <t>Quehenberger Andreas</t>
  </si>
  <si>
    <t>AK  II Herren 1969 - 1978</t>
  </si>
  <si>
    <t>Oberauer Markus</t>
  </si>
  <si>
    <t>Vereinsmeister</t>
  </si>
  <si>
    <t>Stranger Peter</t>
  </si>
  <si>
    <t>Aigner Gerald</t>
  </si>
  <si>
    <t>Greimeister Albert</t>
  </si>
  <si>
    <t>Fritzenwallner Bernhard</t>
  </si>
  <si>
    <t xml:space="preserve">Moser Stefan Sen. </t>
  </si>
  <si>
    <t>AK  I Herren 1979 - 1988</t>
  </si>
  <si>
    <t>Stranger Georg</t>
  </si>
  <si>
    <t>Brandner Peter</t>
  </si>
  <si>
    <t>Fritzenwallner Stefan</t>
  </si>
  <si>
    <t>Hartl Andreas</t>
  </si>
  <si>
    <t>Krallinger Michael</t>
  </si>
  <si>
    <t>Hirscher Gerald</t>
  </si>
  <si>
    <t>Fritzenwallner Hubert</t>
  </si>
  <si>
    <t>Fritzenwallner Michael</t>
  </si>
  <si>
    <t>Allgemeine Herren 1989 - 1997</t>
  </si>
  <si>
    <t>Schwarzenbacher Dominik</t>
  </si>
  <si>
    <t>Jugend männlich 1998 - 2002</t>
  </si>
  <si>
    <t>Gwechenberger Thomas</t>
  </si>
  <si>
    <t>Höllbacher Robin</t>
  </si>
  <si>
    <t>Kern Thomas</t>
  </si>
  <si>
    <t>8.</t>
  </si>
  <si>
    <t>9.</t>
  </si>
  <si>
    <t>10.</t>
  </si>
  <si>
    <t>Tourensprinter</t>
  </si>
  <si>
    <t>Trixl Willi</t>
  </si>
  <si>
    <t>Hartl Philipp</t>
  </si>
  <si>
    <t>Höllbacher Nina</t>
  </si>
  <si>
    <t>nicht</t>
  </si>
  <si>
    <t>Mannschaftswertung</t>
  </si>
  <si>
    <t>Zeit</t>
  </si>
  <si>
    <r>
      <t>Durch-schnittszeit 6</t>
    </r>
    <r>
      <rPr>
        <b/>
        <sz val="14"/>
        <color rgb="FFFF0000"/>
        <rFont val="Arial"/>
        <family val="2"/>
      </rPr>
      <t xml:space="preserve"> </t>
    </r>
    <r>
      <rPr>
        <sz val="10"/>
        <rFont val="Arial"/>
        <family val="2"/>
      </rPr>
      <t>Mannsch.</t>
    </r>
  </si>
  <si>
    <t>Gesamtzeit Mannschaft</t>
  </si>
  <si>
    <t>Differenz auf Durchschnitt</t>
  </si>
  <si>
    <t>Sonnberg Stube</t>
  </si>
  <si>
    <t>TMK Hüttau</t>
  </si>
  <si>
    <t>FC Hüttau</t>
  </si>
  <si>
    <t xml:space="preserve">Kreuzberger Kristina, ausgef. </t>
  </si>
  <si>
    <t>Strafzeit</t>
  </si>
  <si>
    <t>FC Hüttau Alt-Herren</t>
  </si>
  <si>
    <t>Allstars</t>
  </si>
  <si>
    <t>Schwarzenbaccher Dominik</t>
  </si>
  <si>
    <t xml:space="preserve">Moser Gang </t>
  </si>
  <si>
    <t>Disqualifiziert (ab 2 Ausf.)</t>
  </si>
  <si>
    <t>Niedern-fritzer Flitzer</t>
  </si>
  <si>
    <t>x</t>
  </si>
  <si>
    <t>Moser Gang</t>
  </si>
  <si>
    <t xml:space="preserve">Moser Stefan jun. </t>
  </si>
  <si>
    <t>aus</t>
  </si>
  <si>
    <t>Moser Stefan sen.</t>
  </si>
  <si>
    <t>Niedernfritzer Flitzer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</si>
</sst>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:ss.00"/>
  </numFmts>
  <fonts count="13" x14ac:knownFonts="1">
    <font>
      <sz val="11"/>
      <color theme="1"/>
      <name val="Calibri"/>
      <family val="2"/>
      <scheme val="minor"/>
    </font>
    <font>
      <b/>
      <i/>
      <u/>
      <sz val="22"/>
      <name val="Arial"/>
      <family val="2"/>
    </font>
    <font>
      <b/>
      <sz val="10"/>
      <color rgb="FF000000"/>
      <name val="Arial"/>
      <family val="2"/>
    </font>
    <font>
      <b/>
      <i/>
      <u/>
      <sz val="16"/>
      <name val="Arial"/>
      <family val="2"/>
    </font>
    <font>
      <sz val="10"/>
      <color rgb="FF000000"/>
      <name val="Arial"/>
      <family val="2"/>
    </font>
    <font>
      <b/>
      <i/>
      <u/>
      <sz val="10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u/>
      <sz val="10"/>
      <color rgb="FF000000"/>
      <name val="Arial"/>
      <family val="2"/>
    </font>
    <font>
      <b/>
      <u/>
      <sz val="16"/>
      <name val="Arial"/>
      <family val="2"/>
    </font>
    <font>
      <b/>
      <sz val="14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2" borderId="0" xfId="0" applyFont="1" applyFill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2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164" fontId="8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right"/>
    </xf>
    <xf numFmtId="164" fontId="0" fillId="0" borderId="0" xfId="0" applyNumberFormat="1"/>
    <xf numFmtId="0" fontId="6" fillId="0" borderId="0" xfId="0" applyFont="1"/>
    <xf numFmtId="49" fontId="8" fillId="0" borderId="0" xfId="0" applyNumberFormat="1" applyFont="1" applyAlignment="1">
      <alignment horizontal="left"/>
    </xf>
    <xf numFmtId="47" fontId="0" fillId="0" borderId="0" xfId="0" applyNumberFormat="1"/>
    <xf numFmtId="0" fontId="7" fillId="0" borderId="0" xfId="0" applyFont="1"/>
    <xf numFmtId="0" fontId="2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applyFont="1"/>
    <xf numFmtId="164" fontId="9" fillId="0" borderId="0" xfId="0" applyNumberFormat="1" applyFont="1" applyAlignment="1">
      <alignment horizontal="right"/>
    </xf>
    <xf numFmtId="0" fontId="7" fillId="2" borderId="0" xfId="0" applyFont="1" applyFill="1" applyAlignment="1">
      <alignment horizontal="center"/>
    </xf>
    <xf numFmtId="0" fontId="4" fillId="2" borderId="0" xfId="0" applyFont="1" applyFill="1"/>
    <xf numFmtId="0" fontId="0" fillId="2" borderId="0" xfId="0" applyFill="1"/>
    <xf numFmtId="164" fontId="8" fillId="2" borderId="0" xfId="0" applyNumberFormat="1" applyFont="1" applyFill="1" applyAlignment="1">
      <alignment horizontal="right"/>
    </xf>
    <xf numFmtId="164" fontId="2" fillId="2" borderId="0" xfId="0" applyNumberFormat="1" applyFont="1" applyFill="1" applyAlignment="1">
      <alignment horizontal="center"/>
    </xf>
    <xf numFmtId="164" fontId="2" fillId="0" borderId="0" xfId="0" applyNumberFormat="1" applyFont="1"/>
    <xf numFmtId="0" fontId="10" fillId="0" borderId="0" xfId="0" applyFont="1"/>
    <xf numFmtId="0" fontId="8" fillId="0" borderId="0" xfId="0" applyFont="1" applyAlignment="1">
      <alignment horizontal="center"/>
    </xf>
    <xf numFmtId="47" fontId="4" fillId="0" borderId="0" xfId="0" applyNumberFormat="1" applyFont="1"/>
    <xf numFmtId="164" fontId="0" fillId="2" borderId="0" xfId="0" applyNumberFormat="1" applyFill="1"/>
    <xf numFmtId="0" fontId="7" fillId="2" borderId="0" xfId="0" applyFont="1" applyFill="1"/>
    <xf numFmtId="0" fontId="4" fillId="2" borderId="0" xfId="0" applyFont="1" applyFill="1" applyAlignment="1">
      <alignment horizontal="center"/>
    </xf>
    <xf numFmtId="0" fontId="6" fillId="0" borderId="0" xfId="0" applyFont="1" applyAlignment="1">
      <alignment horizontal="left"/>
    </xf>
    <xf numFmtId="0" fontId="11" fillId="2" borderId="0" xfId="0" applyFont="1" applyFill="1" applyAlignment="1">
      <alignment horizontal="center" vertical="center"/>
    </xf>
    <xf numFmtId="164" fontId="8" fillId="0" borderId="0" xfId="0" applyNumberFormat="1" applyFont="1"/>
    <xf numFmtId="0" fontId="11" fillId="2" borderId="0" xfId="0" applyFont="1" applyFill="1" applyAlignment="1">
      <alignment horizontal="center"/>
    </xf>
    <xf numFmtId="0" fontId="2" fillId="3" borderId="1" xfId="0" applyFont="1" applyFill="1" applyBorder="1"/>
    <xf numFmtId="0" fontId="7" fillId="3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left"/>
    </xf>
    <xf numFmtId="164" fontId="7" fillId="3" borderId="1" xfId="0" applyNumberFormat="1" applyFont="1" applyFill="1" applyBorder="1" applyAlignment="1">
      <alignment horizontal="center"/>
    </xf>
    <xf numFmtId="0" fontId="8" fillId="3" borderId="1" xfId="0" applyFont="1" applyFill="1" applyBorder="1" applyAlignment="1">
      <alignment wrapText="1"/>
    </xf>
    <xf numFmtId="0" fontId="4" fillId="3" borderId="1" xfId="0" applyFont="1" applyFill="1" applyBorder="1" applyAlignment="1">
      <alignment horizontal="center" wrapText="1"/>
    </xf>
    <xf numFmtId="0" fontId="8" fillId="0" borderId="0" xfId="0" applyFont="1" applyAlignment="1">
      <alignment horizontal="left"/>
    </xf>
    <xf numFmtId="0" fontId="0" fillId="0" borderId="2" xfId="0" applyBorder="1"/>
    <xf numFmtId="0" fontId="5" fillId="0" borderId="0" xfId="0" applyFont="1"/>
    <xf numFmtId="164" fontId="7" fillId="4" borderId="3" xfId="0" applyNumberFormat="1" applyFont="1" applyFill="1" applyBorder="1"/>
    <xf numFmtId="0" fontId="5" fillId="0" borderId="0" xfId="0" applyFont="1" applyAlignment="1">
      <alignment horizontal="left" wrapText="1"/>
    </xf>
    <xf numFmtId="164" fontId="8" fillId="0" borderId="0" xfId="0" applyNumberFormat="1" applyFont="1" applyAlignment="1">
      <alignment vertical="center"/>
    </xf>
    <xf numFmtId="164" fontId="0" fillId="0" borderId="0" xfId="0" applyNumberFormat="1" applyAlignment="1">
      <alignment horizontal="center" vertical="center"/>
    </xf>
    <xf numFmtId="0" fontId="0" fillId="0" borderId="0" xfId="0" applyAlignment="1">
      <alignment horizontal="right"/>
    </xf>
    <xf numFmtId="49" fontId="6" fillId="0" borderId="0" xfId="0" applyNumberFormat="1" applyFont="1" applyAlignment="1">
      <alignment horizontal="left"/>
    </xf>
    <xf numFmtId="164" fontId="0" fillId="0" borderId="0" xfId="0" applyNumberFormat="1" applyAlignment="1">
      <alignment horizontal="center"/>
    </xf>
    <xf numFmtId="164" fontId="8" fillId="0" borderId="4" xfId="0" applyNumberFormat="1" applyFont="1" applyBorder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0" xfId="0" applyFont="1" applyAlignment="1">
      <alignment horizontal="left"/>
    </xf>
    <xf numFmtId="164" fontId="6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left" wrapText="1"/>
    </xf>
    <xf numFmtId="164" fontId="8" fillId="0" borderId="0" xfId="0" applyNumberFormat="1" applyFont="1" applyAlignment="1">
      <alignment horizontal="right" vertical="center"/>
    </xf>
    <xf numFmtId="164" fontId="8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right"/>
    </xf>
    <xf numFmtId="164" fontId="4" fillId="0" borderId="0" xfId="0" applyNumberFormat="1" applyFont="1"/>
    <xf numFmtId="0" fontId="10" fillId="0" borderId="0" xfId="0" applyFont="1" applyAlignment="1">
      <alignment horizontal="left"/>
    </xf>
    <xf numFmtId="0" fontId="10" fillId="0" borderId="0" xfId="0" applyFont="1" applyAlignment="1">
      <alignment horizontal="left" wrapText="1"/>
    </xf>
    <xf numFmtId="0" fontId="2" fillId="2" borderId="0" xfId="0" applyFont="1" applyFill="1"/>
    <xf numFmtId="0" fontId="5" fillId="2" borderId="0" xfId="0" applyFont="1" applyFill="1" applyAlignment="1">
      <alignment horizontal="left"/>
    </xf>
    <xf numFmtId="0" fontId="5" fillId="2" borderId="0" xfId="0" applyFont="1" applyFill="1" applyAlignment="1">
      <alignment horizontal="center"/>
    </xf>
  </cellXfs>
  <cellStyles count="1">
    <cellStyle name="Standard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4A18B4-9332-422B-BB34-34CCC9C476B7}">
  <dimension ref="A1:I218"/>
  <sheetViews>
    <sheetView tabSelected="1" topLeftCell="A166" workbookViewId="0">
      <selection activeCell="L168" sqref="L168"/>
    </sheetView>
  </sheetViews>
  <sheetFormatPr baseColWidth="10" defaultRowHeight="15" x14ac:dyDescent="0.25"/>
  <cols>
    <col min="1" max="1" width="5.7109375" style="2" customWidth="1"/>
    <col min="2" max="2" width="5.7109375" customWidth="1"/>
    <col min="3" max="3" width="27.5703125" customWidth="1"/>
    <col min="5" max="6" width="9.28515625" customWidth="1"/>
    <col min="7" max="7" width="11.28515625" customWidth="1"/>
    <col min="8" max="8" width="10.42578125" customWidth="1"/>
    <col min="9" max="9" width="11.28515625" customWidth="1"/>
  </cols>
  <sheetData>
    <row r="1" spans="1:8" ht="27.75" x14ac:dyDescent="0.4">
      <c r="A1" s="1" t="s">
        <v>0</v>
      </c>
      <c r="B1" s="1"/>
      <c r="C1" s="1"/>
      <c r="D1" s="1"/>
      <c r="E1" s="1"/>
      <c r="F1" s="1"/>
      <c r="G1" s="1"/>
      <c r="H1" s="1"/>
    </row>
    <row r="2" spans="1:8" ht="20.25" x14ac:dyDescent="0.3">
      <c r="B2" s="3"/>
      <c r="C2" s="4" t="s">
        <v>1</v>
      </c>
      <c r="D2" s="4" t="s">
        <v>2</v>
      </c>
      <c r="G2" s="4" t="s">
        <v>3</v>
      </c>
    </row>
    <row r="3" spans="1:8" ht="20.25" x14ac:dyDescent="0.3">
      <c r="B3" s="3"/>
    </row>
    <row r="4" spans="1:8" ht="25.5" x14ac:dyDescent="0.25">
      <c r="A4" s="5" t="s">
        <v>4</v>
      </c>
      <c r="B4" s="6" t="s">
        <v>5</v>
      </c>
      <c r="C4" s="7" t="s">
        <v>6</v>
      </c>
      <c r="D4" s="6" t="s">
        <v>7</v>
      </c>
      <c r="E4" s="8" t="s">
        <v>8</v>
      </c>
      <c r="F4" s="8" t="s">
        <v>9</v>
      </c>
      <c r="G4" s="8" t="s">
        <v>10</v>
      </c>
      <c r="H4" s="9"/>
    </row>
    <row r="5" spans="1:8" x14ac:dyDescent="0.25">
      <c r="B5" s="10"/>
      <c r="E5" s="11"/>
      <c r="F5" s="12"/>
      <c r="G5" s="13"/>
    </row>
    <row r="6" spans="1:8" x14ac:dyDescent="0.25">
      <c r="B6" s="10"/>
      <c r="C6" s="14" t="s">
        <v>11</v>
      </c>
      <c r="D6" s="15"/>
      <c r="E6" s="11"/>
      <c r="F6" s="16"/>
      <c r="G6" s="11"/>
      <c r="H6" s="17"/>
    </row>
    <row r="7" spans="1:8" x14ac:dyDescent="0.25">
      <c r="A7" s="2" t="s">
        <v>12</v>
      </c>
      <c r="B7" s="18">
        <v>3</v>
      </c>
      <c r="C7" s="4" t="s">
        <v>13</v>
      </c>
      <c r="D7">
        <v>2014</v>
      </c>
      <c r="E7" s="11">
        <v>5.3969907407407406E-4</v>
      </c>
      <c r="F7" s="11"/>
      <c r="G7" s="11"/>
      <c r="H7" s="17"/>
    </row>
    <row r="8" spans="1:8" x14ac:dyDescent="0.25">
      <c r="A8" s="2" t="s">
        <v>14</v>
      </c>
      <c r="B8" s="18">
        <v>4</v>
      </c>
      <c r="C8" s="4" t="s">
        <v>15</v>
      </c>
      <c r="D8">
        <v>2015</v>
      </c>
      <c r="E8" s="11">
        <v>7.3252314814814805E-4</v>
      </c>
      <c r="F8" s="11"/>
      <c r="G8" s="11"/>
      <c r="H8" s="17"/>
    </row>
    <row r="9" spans="1:8" x14ac:dyDescent="0.25">
      <c r="A9" s="2" t="s">
        <v>16</v>
      </c>
      <c r="B9" s="18">
        <v>2</v>
      </c>
      <c r="C9" s="4" t="s">
        <v>17</v>
      </c>
      <c r="D9">
        <v>2015</v>
      </c>
      <c r="E9" s="11">
        <v>8.155092592592592E-4</v>
      </c>
      <c r="F9" s="11"/>
      <c r="G9" s="11"/>
      <c r="H9" s="17"/>
    </row>
    <row r="10" spans="1:8" x14ac:dyDescent="0.25">
      <c r="A10" s="2" t="s">
        <v>18</v>
      </c>
      <c r="B10" s="18">
        <v>1</v>
      </c>
      <c r="C10" s="4" t="s">
        <v>19</v>
      </c>
      <c r="D10">
        <v>2015</v>
      </c>
      <c r="E10" s="11">
        <v>8.3113425925925933E-4</v>
      </c>
      <c r="F10" s="11"/>
      <c r="G10" s="11"/>
      <c r="H10" s="17"/>
    </row>
    <row r="11" spans="1:8" x14ac:dyDescent="0.25">
      <c r="B11" s="18"/>
      <c r="C11" s="4"/>
      <c r="E11" s="11"/>
      <c r="F11" s="11"/>
      <c r="G11" s="11"/>
      <c r="H11" s="17"/>
    </row>
    <row r="12" spans="1:8" x14ac:dyDescent="0.25">
      <c r="B12" s="10"/>
      <c r="C12" s="14" t="s">
        <v>20</v>
      </c>
      <c r="D12" s="15"/>
      <c r="E12" s="11"/>
      <c r="F12" s="11"/>
      <c r="G12" s="11"/>
    </row>
    <row r="13" spans="1:8" x14ac:dyDescent="0.25">
      <c r="A13" s="2" t="s">
        <v>12</v>
      </c>
      <c r="B13" s="10">
        <v>6</v>
      </c>
      <c r="C13" s="4" t="s">
        <v>21</v>
      </c>
      <c r="D13">
        <v>2014</v>
      </c>
      <c r="E13" s="11">
        <v>1.5091435185185184E-3</v>
      </c>
      <c r="F13" s="11"/>
      <c r="G13" s="11"/>
      <c r="H13" s="17"/>
    </row>
    <row r="14" spans="1:8" x14ac:dyDescent="0.25">
      <c r="B14" s="10"/>
      <c r="C14" s="4"/>
      <c r="E14" s="11"/>
      <c r="F14" s="11"/>
      <c r="G14" s="11"/>
      <c r="H14" s="17"/>
    </row>
    <row r="15" spans="1:8" x14ac:dyDescent="0.25">
      <c r="B15" s="10"/>
      <c r="C15" s="14" t="s">
        <v>22</v>
      </c>
      <c r="D15" s="15"/>
      <c r="E15" s="11"/>
      <c r="F15" s="16"/>
      <c r="G15" s="11"/>
      <c r="H15" s="17"/>
    </row>
    <row r="16" spans="1:8" x14ac:dyDescent="0.25">
      <c r="A16" s="2" t="s">
        <v>12</v>
      </c>
      <c r="B16" s="18">
        <v>8</v>
      </c>
      <c r="C16" s="4" t="s">
        <v>23</v>
      </c>
      <c r="D16">
        <v>2013</v>
      </c>
      <c r="E16" s="11">
        <v>3.5393518518518516E-4</v>
      </c>
      <c r="F16" s="11"/>
      <c r="G16" s="11"/>
      <c r="H16" s="17"/>
    </row>
    <row r="17" spans="1:8" x14ac:dyDescent="0.25">
      <c r="A17" s="2" t="s">
        <v>14</v>
      </c>
      <c r="B17" s="18">
        <v>9</v>
      </c>
      <c r="C17" s="4" t="s">
        <v>24</v>
      </c>
      <c r="D17">
        <v>2013</v>
      </c>
      <c r="E17" s="11">
        <v>4.3449074074074077E-4</v>
      </c>
      <c r="F17" s="11"/>
      <c r="G17" s="11"/>
      <c r="H17" s="17"/>
    </row>
    <row r="18" spans="1:8" x14ac:dyDescent="0.25">
      <c r="B18" s="18"/>
      <c r="C18" s="4"/>
      <c r="E18" s="11"/>
      <c r="F18" s="11"/>
      <c r="G18" s="11"/>
      <c r="H18" s="17"/>
    </row>
    <row r="19" spans="1:8" x14ac:dyDescent="0.25">
      <c r="B19" s="10"/>
      <c r="C19" s="14" t="s">
        <v>25</v>
      </c>
      <c r="D19" s="15"/>
      <c r="E19" s="11"/>
      <c r="F19" s="11"/>
      <c r="G19" s="11"/>
    </row>
    <row r="20" spans="1:8" x14ac:dyDescent="0.25">
      <c r="A20" s="2" t="s">
        <v>12</v>
      </c>
      <c r="B20" s="10">
        <v>11</v>
      </c>
      <c r="C20" s="4" t="s">
        <v>26</v>
      </c>
      <c r="D20">
        <v>2013</v>
      </c>
      <c r="E20" s="11">
        <v>7.5578703703703702E-4</v>
      </c>
      <c r="F20" s="11"/>
      <c r="G20" s="11"/>
      <c r="H20" s="17"/>
    </row>
    <row r="21" spans="1:8" x14ac:dyDescent="0.25">
      <c r="B21" s="10"/>
      <c r="E21" s="11"/>
      <c r="F21" s="11"/>
      <c r="G21" s="13"/>
    </row>
    <row r="22" spans="1:8" x14ac:dyDescent="0.25">
      <c r="B22" s="10"/>
      <c r="C22" s="14" t="s">
        <v>27</v>
      </c>
      <c r="E22" s="11"/>
      <c r="F22" s="11"/>
      <c r="G22" s="13"/>
    </row>
    <row r="23" spans="1:8" x14ac:dyDescent="0.25">
      <c r="A23" s="2" t="s">
        <v>12</v>
      </c>
      <c r="B23" s="18">
        <v>15</v>
      </c>
      <c r="C23" s="4" t="s">
        <v>28</v>
      </c>
      <c r="D23">
        <v>2011</v>
      </c>
      <c r="E23" s="11">
        <v>5.0972222222222228E-4</v>
      </c>
      <c r="F23" s="11"/>
      <c r="G23" s="13"/>
      <c r="H23" s="17"/>
    </row>
    <row r="24" spans="1:8" x14ac:dyDescent="0.25">
      <c r="A24" s="2" t="s">
        <v>14</v>
      </c>
      <c r="B24" s="18">
        <v>14</v>
      </c>
      <c r="C24" s="4" t="s">
        <v>29</v>
      </c>
      <c r="D24">
        <v>2011</v>
      </c>
      <c r="E24" s="11">
        <v>5.2951388888888883E-4</v>
      </c>
      <c r="F24" s="11"/>
      <c r="G24" s="13"/>
      <c r="H24" s="17"/>
    </row>
    <row r="25" spans="1:8" x14ac:dyDescent="0.25">
      <c r="A25" s="2" t="s">
        <v>16</v>
      </c>
      <c r="B25" s="18">
        <v>13</v>
      </c>
      <c r="C25" s="4" t="s">
        <v>30</v>
      </c>
      <c r="D25">
        <v>2012</v>
      </c>
      <c r="E25" s="11">
        <v>6.1296296296296305E-4</v>
      </c>
      <c r="F25" s="11"/>
      <c r="G25" s="13"/>
      <c r="H25" s="17"/>
    </row>
    <row r="26" spans="1:8" x14ac:dyDescent="0.25">
      <c r="B26" s="10"/>
      <c r="C26" s="14"/>
      <c r="D26" s="19"/>
      <c r="E26" s="11"/>
      <c r="F26" s="11"/>
      <c r="G26" s="13"/>
      <c r="H26" s="20"/>
    </row>
    <row r="27" spans="1:8" x14ac:dyDescent="0.25">
      <c r="B27" s="10"/>
      <c r="C27" s="14" t="s">
        <v>31</v>
      </c>
      <c r="E27" s="11"/>
      <c r="F27" s="11"/>
      <c r="G27" s="13"/>
      <c r="H27" s="20"/>
    </row>
    <row r="28" spans="1:8" x14ac:dyDescent="0.25">
      <c r="A28" s="2" t="s">
        <v>12</v>
      </c>
      <c r="B28" s="10">
        <v>20</v>
      </c>
      <c r="C28" s="4" t="s">
        <v>32</v>
      </c>
      <c r="D28">
        <v>2012</v>
      </c>
      <c r="E28" s="11">
        <v>5.8020833333333329E-4</v>
      </c>
      <c r="F28" s="11"/>
      <c r="G28" s="13"/>
      <c r="H28" s="17"/>
    </row>
    <row r="29" spans="1:8" x14ac:dyDescent="0.25">
      <c r="A29" s="2" t="s">
        <v>14</v>
      </c>
      <c r="B29" s="10">
        <v>17</v>
      </c>
      <c r="C29" s="4" t="s">
        <v>33</v>
      </c>
      <c r="D29">
        <v>2012</v>
      </c>
      <c r="E29" s="11">
        <v>6.2465277777777768E-4</v>
      </c>
      <c r="F29" s="11"/>
      <c r="G29" s="13"/>
      <c r="H29" s="17"/>
    </row>
    <row r="30" spans="1:8" x14ac:dyDescent="0.25">
      <c r="A30" s="2" t="s">
        <v>16</v>
      </c>
      <c r="B30" s="10">
        <v>18</v>
      </c>
      <c r="C30" s="4" t="s">
        <v>34</v>
      </c>
      <c r="D30">
        <v>2012</v>
      </c>
      <c r="E30" s="11">
        <v>7.1342592592592595E-4</v>
      </c>
      <c r="F30" s="11"/>
      <c r="G30" s="13"/>
      <c r="H30" s="17"/>
    </row>
    <row r="31" spans="1:8" x14ac:dyDescent="0.25">
      <c r="A31" s="2" t="s">
        <v>18</v>
      </c>
      <c r="B31" s="10">
        <v>19</v>
      </c>
      <c r="C31" s="4" t="s">
        <v>35</v>
      </c>
      <c r="D31">
        <v>2012</v>
      </c>
      <c r="E31" s="11">
        <v>7.6458333333333326E-4</v>
      </c>
      <c r="F31" s="11"/>
      <c r="G31" s="13"/>
      <c r="H31" s="17"/>
    </row>
    <row r="32" spans="1:8" x14ac:dyDescent="0.25">
      <c r="B32" s="10"/>
      <c r="E32" s="11"/>
      <c r="F32" s="11"/>
      <c r="G32" s="13"/>
      <c r="H32" s="17"/>
    </row>
    <row r="33" spans="1:8" x14ac:dyDescent="0.25">
      <c r="B33" s="10"/>
      <c r="C33" s="14" t="s">
        <v>36</v>
      </c>
      <c r="E33" s="11"/>
      <c r="F33" s="11"/>
      <c r="G33" s="13"/>
      <c r="H33" s="20"/>
    </row>
    <row r="34" spans="1:8" x14ac:dyDescent="0.25">
      <c r="A34" s="2" t="s">
        <v>12</v>
      </c>
      <c r="B34" s="18">
        <v>24</v>
      </c>
      <c r="C34" s="4" t="s">
        <v>37</v>
      </c>
      <c r="D34">
        <v>2009</v>
      </c>
      <c r="E34" s="11">
        <v>4.3124999999999999E-4</v>
      </c>
      <c r="F34" s="11"/>
      <c r="G34" s="13"/>
      <c r="H34" s="20"/>
    </row>
    <row r="35" spans="1:8" x14ac:dyDescent="0.25">
      <c r="A35" s="2" t="s">
        <v>14</v>
      </c>
      <c r="B35" s="10">
        <v>27</v>
      </c>
      <c r="C35" s="4" t="s">
        <v>38</v>
      </c>
      <c r="D35">
        <v>2010</v>
      </c>
      <c r="E35" s="11">
        <v>4.4444444444444441E-4</v>
      </c>
      <c r="F35" s="11"/>
      <c r="G35" s="13"/>
      <c r="H35" s="17"/>
    </row>
    <row r="36" spans="1:8" x14ac:dyDescent="0.25">
      <c r="A36" s="2" t="s">
        <v>16</v>
      </c>
      <c r="B36" s="10">
        <v>28</v>
      </c>
      <c r="C36" s="4" t="s">
        <v>39</v>
      </c>
      <c r="D36">
        <v>2010</v>
      </c>
      <c r="E36" s="11">
        <v>4.982638888888888E-4</v>
      </c>
      <c r="F36" s="11"/>
      <c r="G36" s="13"/>
      <c r="H36" s="17"/>
    </row>
    <row r="37" spans="1:8" x14ac:dyDescent="0.25">
      <c r="A37" s="2" t="s">
        <v>18</v>
      </c>
      <c r="B37" s="18">
        <v>25</v>
      </c>
      <c r="C37" s="4" t="s">
        <v>40</v>
      </c>
      <c r="D37">
        <v>2009</v>
      </c>
      <c r="E37" s="11">
        <v>5.118055555555556E-4</v>
      </c>
      <c r="F37" s="11"/>
      <c r="G37" s="13"/>
      <c r="H37" s="17"/>
    </row>
    <row r="38" spans="1:8" x14ac:dyDescent="0.25">
      <c r="A38" s="2" t="s">
        <v>41</v>
      </c>
      <c r="B38" s="10">
        <v>22</v>
      </c>
      <c r="C38" s="4" t="s">
        <v>42</v>
      </c>
      <c r="D38">
        <v>2010</v>
      </c>
      <c r="E38" s="11">
        <v>5.7800925925925923E-4</v>
      </c>
      <c r="F38" s="11"/>
      <c r="G38" s="13"/>
      <c r="H38" s="17"/>
    </row>
    <row r="39" spans="1:8" x14ac:dyDescent="0.25">
      <c r="A39" s="2" t="s">
        <v>43</v>
      </c>
      <c r="B39" s="10">
        <v>23</v>
      </c>
      <c r="C39" s="4" t="s">
        <v>44</v>
      </c>
      <c r="D39">
        <v>2009</v>
      </c>
      <c r="E39" s="11">
        <v>5.8055555555555551E-4</v>
      </c>
      <c r="F39" s="11"/>
      <c r="G39" s="13"/>
      <c r="H39" s="17"/>
    </row>
    <row r="40" spans="1:8" x14ac:dyDescent="0.25">
      <c r="A40" s="2" t="s">
        <v>45</v>
      </c>
      <c r="B40" s="10">
        <v>26</v>
      </c>
      <c r="C40" s="4" t="s">
        <v>46</v>
      </c>
      <c r="D40">
        <v>2009</v>
      </c>
      <c r="E40" s="11">
        <v>6.0439814814814807E-4</v>
      </c>
      <c r="F40" s="11"/>
      <c r="G40" s="13"/>
      <c r="H40" s="17"/>
    </row>
    <row r="41" spans="1:8" x14ac:dyDescent="0.25">
      <c r="B41" s="18"/>
      <c r="E41" s="11"/>
    </row>
    <row r="42" spans="1:8" x14ac:dyDescent="0.25">
      <c r="B42" s="10"/>
      <c r="C42" s="14" t="s">
        <v>47</v>
      </c>
      <c r="E42" s="11"/>
      <c r="F42" s="11"/>
      <c r="G42" s="13"/>
      <c r="H42" s="20"/>
    </row>
    <row r="43" spans="1:8" x14ac:dyDescent="0.25">
      <c r="A43" s="2" t="s">
        <v>12</v>
      </c>
      <c r="B43" s="18">
        <v>34</v>
      </c>
      <c r="C43" s="4" t="s">
        <v>48</v>
      </c>
      <c r="D43">
        <v>2009</v>
      </c>
      <c r="E43" s="11">
        <v>4.5104166666666665E-4</v>
      </c>
      <c r="F43" s="11"/>
      <c r="G43" s="13"/>
      <c r="H43" s="17"/>
    </row>
    <row r="44" spans="1:8" x14ac:dyDescent="0.25">
      <c r="A44" s="2" t="s">
        <v>14</v>
      </c>
      <c r="B44" s="18">
        <v>33</v>
      </c>
      <c r="C44" s="4" t="s">
        <v>49</v>
      </c>
      <c r="D44">
        <v>2010</v>
      </c>
      <c r="E44" s="11">
        <v>4.696759259259259E-4</v>
      </c>
      <c r="F44" s="11"/>
      <c r="G44" s="13"/>
      <c r="H44" s="17"/>
    </row>
    <row r="45" spans="1:8" x14ac:dyDescent="0.25">
      <c r="A45" s="2" t="s">
        <v>16</v>
      </c>
      <c r="B45" s="18">
        <v>36</v>
      </c>
      <c r="C45" s="4" t="s">
        <v>50</v>
      </c>
      <c r="D45">
        <v>2009</v>
      </c>
      <c r="E45" s="11">
        <v>4.9236111111111106E-4</v>
      </c>
      <c r="F45" s="11"/>
      <c r="G45" s="13"/>
      <c r="H45" s="17"/>
    </row>
    <row r="46" spans="1:8" x14ac:dyDescent="0.25">
      <c r="A46" s="2" t="s">
        <v>18</v>
      </c>
      <c r="B46" s="18">
        <v>30</v>
      </c>
      <c r="C46" s="4" t="s">
        <v>51</v>
      </c>
      <c r="D46">
        <v>2010</v>
      </c>
      <c r="E46" s="11">
        <v>5.0196759259259259E-4</v>
      </c>
      <c r="F46" s="11"/>
      <c r="G46" s="13"/>
      <c r="H46" s="17"/>
    </row>
    <row r="47" spans="1:8" x14ac:dyDescent="0.25">
      <c r="A47" s="2" t="s">
        <v>41</v>
      </c>
      <c r="B47" s="18">
        <v>31</v>
      </c>
      <c r="C47" s="4" t="s">
        <v>52</v>
      </c>
      <c r="D47">
        <v>2010</v>
      </c>
      <c r="E47" s="11">
        <v>5.0254629629629629E-4</v>
      </c>
      <c r="F47" s="11"/>
      <c r="G47" s="13"/>
      <c r="H47" s="17"/>
    </row>
    <row r="48" spans="1:8" x14ac:dyDescent="0.25">
      <c r="A48" s="2" t="s">
        <v>43</v>
      </c>
      <c r="B48" s="18">
        <v>35</v>
      </c>
      <c r="C48" s="4" t="s">
        <v>53</v>
      </c>
      <c r="D48">
        <v>2010</v>
      </c>
      <c r="E48" s="11">
        <v>6.0150462962962968E-4</v>
      </c>
      <c r="F48" s="11"/>
      <c r="G48" s="13"/>
      <c r="H48" s="17"/>
    </row>
    <row r="49" spans="1:9" x14ac:dyDescent="0.25">
      <c r="A49" s="2" t="s">
        <v>45</v>
      </c>
      <c r="B49" s="18">
        <v>37</v>
      </c>
      <c r="C49" s="4" t="s">
        <v>54</v>
      </c>
      <c r="D49">
        <v>2010</v>
      </c>
      <c r="E49" s="11">
        <v>6.4571759259259259E-4</v>
      </c>
      <c r="F49" s="11"/>
      <c r="G49" s="13"/>
      <c r="H49" s="17"/>
    </row>
    <row r="50" spans="1:9" x14ac:dyDescent="0.25">
      <c r="B50" s="18">
        <v>32</v>
      </c>
      <c r="C50" s="4" t="s">
        <v>55</v>
      </c>
      <c r="D50">
        <v>2010</v>
      </c>
      <c r="E50" s="21" t="s">
        <v>56</v>
      </c>
      <c r="F50" s="11"/>
      <c r="G50" s="13"/>
      <c r="H50" s="17"/>
    </row>
    <row r="51" spans="1:9" x14ac:dyDescent="0.25">
      <c r="B51" s="18"/>
      <c r="E51" s="11"/>
      <c r="F51" s="11"/>
      <c r="G51" s="13"/>
      <c r="H51" s="20"/>
    </row>
    <row r="52" spans="1:9" x14ac:dyDescent="0.25">
      <c r="B52" s="18"/>
      <c r="C52" s="14" t="s">
        <v>57</v>
      </c>
      <c r="D52" s="19"/>
      <c r="E52" s="11"/>
      <c r="F52" s="11"/>
      <c r="G52" s="13"/>
    </row>
    <row r="53" spans="1:9" x14ac:dyDescent="0.25">
      <c r="A53" s="2" t="s">
        <v>12</v>
      </c>
      <c r="B53" s="10">
        <v>39</v>
      </c>
      <c r="C53" s="4" t="s">
        <v>58</v>
      </c>
      <c r="D53">
        <v>2007</v>
      </c>
      <c r="E53" s="11">
        <v>6.648148148148147E-4</v>
      </c>
      <c r="F53" s="11"/>
      <c r="G53" s="13"/>
      <c r="H53" s="17"/>
      <c r="I53" s="4"/>
    </row>
    <row r="54" spans="1:9" x14ac:dyDescent="0.25">
      <c r="A54" s="2" t="s">
        <v>14</v>
      </c>
      <c r="B54" s="10">
        <v>41</v>
      </c>
      <c r="C54" s="4" t="s">
        <v>59</v>
      </c>
      <c r="D54">
        <v>2008</v>
      </c>
      <c r="E54" s="11">
        <v>7.4479166666666661E-4</v>
      </c>
      <c r="F54" s="11"/>
      <c r="G54" s="13"/>
      <c r="H54" s="17"/>
      <c r="I54" s="4"/>
    </row>
    <row r="55" spans="1:9" x14ac:dyDescent="0.25">
      <c r="A55" s="2" t="s">
        <v>16</v>
      </c>
      <c r="B55" s="10">
        <v>40</v>
      </c>
      <c r="C55" s="4" t="s">
        <v>60</v>
      </c>
      <c r="D55">
        <v>2007</v>
      </c>
      <c r="E55" s="11">
        <v>8.3541666666666671E-4</v>
      </c>
      <c r="F55" s="11"/>
      <c r="G55" s="13"/>
      <c r="H55" s="17"/>
      <c r="I55" s="4"/>
    </row>
    <row r="56" spans="1:9" x14ac:dyDescent="0.25">
      <c r="B56" s="10"/>
      <c r="C56" s="4"/>
      <c r="E56" s="11"/>
      <c r="F56" s="11"/>
      <c r="G56" s="13"/>
      <c r="H56" s="17"/>
      <c r="I56" s="4"/>
    </row>
    <row r="57" spans="1:9" x14ac:dyDescent="0.25">
      <c r="B57" s="18"/>
      <c r="C57" s="14" t="s">
        <v>61</v>
      </c>
      <c r="E57" s="11"/>
      <c r="F57" s="11"/>
      <c r="G57" s="13"/>
      <c r="H57" s="20"/>
    </row>
    <row r="58" spans="1:9" x14ac:dyDescent="0.25">
      <c r="A58" s="2" t="s">
        <v>12</v>
      </c>
      <c r="B58" s="10">
        <v>49</v>
      </c>
      <c r="C58" s="4" t="s">
        <v>62</v>
      </c>
      <c r="D58">
        <v>2007</v>
      </c>
      <c r="E58" s="11">
        <v>6.087962962962963E-4</v>
      </c>
      <c r="F58" s="11"/>
      <c r="G58" s="13"/>
      <c r="H58" s="17"/>
    </row>
    <row r="59" spans="1:9" x14ac:dyDescent="0.25">
      <c r="A59" s="2" t="s">
        <v>14</v>
      </c>
      <c r="B59" s="10">
        <v>43</v>
      </c>
      <c r="C59" s="4" t="s">
        <v>63</v>
      </c>
      <c r="D59">
        <v>2007</v>
      </c>
      <c r="E59" s="11">
        <v>6.128472222222222E-4</v>
      </c>
      <c r="F59" s="11"/>
      <c r="G59" s="13"/>
      <c r="H59" s="17"/>
    </row>
    <row r="60" spans="1:9" x14ac:dyDescent="0.25">
      <c r="A60" s="2" t="s">
        <v>16</v>
      </c>
      <c r="B60" s="10">
        <v>50</v>
      </c>
      <c r="C60" s="4" t="s">
        <v>64</v>
      </c>
      <c r="D60">
        <v>2007</v>
      </c>
      <c r="E60" s="11">
        <v>6.197916666666666E-4</v>
      </c>
      <c r="F60" s="11"/>
      <c r="G60" s="13"/>
      <c r="H60" s="17"/>
    </row>
    <row r="61" spans="1:9" x14ac:dyDescent="0.25">
      <c r="A61" s="2" t="s">
        <v>18</v>
      </c>
      <c r="B61" s="10">
        <v>46</v>
      </c>
      <c r="C61" s="4" t="s">
        <v>65</v>
      </c>
      <c r="D61">
        <v>2008</v>
      </c>
      <c r="E61" s="11">
        <v>6.5659722222222215E-4</v>
      </c>
      <c r="F61" s="11"/>
      <c r="G61" s="13"/>
      <c r="H61" s="17"/>
    </row>
    <row r="62" spans="1:9" x14ac:dyDescent="0.25">
      <c r="A62" s="2" t="s">
        <v>41</v>
      </c>
      <c r="B62" s="10">
        <v>51</v>
      </c>
      <c r="C62" s="4" t="s">
        <v>66</v>
      </c>
      <c r="D62">
        <v>2008</v>
      </c>
      <c r="E62" s="11">
        <v>7.0555555555555562E-4</v>
      </c>
      <c r="F62" s="11"/>
      <c r="G62" s="13"/>
      <c r="H62" s="17"/>
    </row>
    <row r="63" spans="1:9" x14ac:dyDescent="0.25">
      <c r="A63" s="2" t="s">
        <v>43</v>
      </c>
      <c r="B63" s="10">
        <v>48</v>
      </c>
      <c r="C63" s="4" t="s">
        <v>67</v>
      </c>
      <c r="D63">
        <v>2008</v>
      </c>
      <c r="E63" s="11">
        <v>7.2141203703703701E-4</v>
      </c>
      <c r="F63" s="11"/>
      <c r="G63" s="13"/>
      <c r="H63" s="17"/>
    </row>
    <row r="64" spans="1:9" x14ac:dyDescent="0.25">
      <c r="B64" s="10">
        <v>44</v>
      </c>
      <c r="C64" s="4" t="s">
        <v>68</v>
      </c>
      <c r="D64">
        <v>2007</v>
      </c>
      <c r="E64" s="11" t="s">
        <v>69</v>
      </c>
      <c r="F64" s="11"/>
      <c r="G64" s="13"/>
      <c r="H64" s="17"/>
    </row>
    <row r="65" spans="1:9" x14ac:dyDescent="0.25">
      <c r="B65" s="10">
        <v>42</v>
      </c>
      <c r="C65" s="4" t="s">
        <v>70</v>
      </c>
      <c r="D65">
        <v>2007</v>
      </c>
      <c r="E65" s="11" t="s">
        <v>69</v>
      </c>
      <c r="F65" s="11"/>
      <c r="G65" s="13"/>
      <c r="H65" s="17"/>
    </row>
    <row r="66" spans="1:9" x14ac:dyDescent="0.25">
      <c r="B66" s="10">
        <v>47</v>
      </c>
      <c r="C66" s="4" t="s">
        <v>71</v>
      </c>
      <c r="D66">
        <v>2008</v>
      </c>
      <c r="E66" s="11" t="s">
        <v>69</v>
      </c>
      <c r="F66" s="11"/>
      <c r="G66" s="13"/>
      <c r="H66" s="17"/>
    </row>
    <row r="67" spans="1:9" x14ac:dyDescent="0.25">
      <c r="B67" s="10"/>
      <c r="C67" s="4"/>
      <c r="E67" s="11"/>
      <c r="F67" s="11"/>
      <c r="G67" s="13"/>
      <c r="H67" s="17"/>
    </row>
    <row r="68" spans="1:9" x14ac:dyDescent="0.25">
      <c r="B68" s="18"/>
      <c r="C68" s="14" t="s">
        <v>72</v>
      </c>
      <c r="D68" s="19"/>
      <c r="E68" s="11"/>
      <c r="F68" s="11"/>
      <c r="G68" s="13"/>
    </row>
    <row r="69" spans="1:9" x14ac:dyDescent="0.25">
      <c r="A69" s="2" t="s">
        <v>12</v>
      </c>
      <c r="B69" s="22">
        <v>55</v>
      </c>
      <c r="C69" s="23" t="s">
        <v>73</v>
      </c>
      <c r="D69" s="24">
        <v>2005</v>
      </c>
      <c r="E69" s="25">
        <v>5.9826388888888885E-4</v>
      </c>
      <c r="F69" s="25"/>
      <c r="G69" s="26" t="s">
        <v>74</v>
      </c>
      <c r="H69" s="26"/>
    </row>
    <row r="70" spans="1:9" x14ac:dyDescent="0.25">
      <c r="A70" s="2" t="s">
        <v>14</v>
      </c>
      <c r="B70" s="18">
        <v>53</v>
      </c>
      <c r="C70" s="4" t="s">
        <v>75</v>
      </c>
      <c r="D70">
        <v>2005</v>
      </c>
      <c r="E70" s="11">
        <v>6.2060185185185178E-4</v>
      </c>
      <c r="F70" s="11"/>
      <c r="G70" s="13"/>
      <c r="H70" s="17"/>
    </row>
    <row r="71" spans="1:9" x14ac:dyDescent="0.25">
      <c r="A71" s="2" t="s">
        <v>16</v>
      </c>
      <c r="B71" s="10">
        <v>54</v>
      </c>
      <c r="C71" s="4" t="s">
        <v>76</v>
      </c>
      <c r="D71">
        <v>2006</v>
      </c>
      <c r="E71" s="11">
        <v>7.0381944444444452E-4</v>
      </c>
      <c r="F71" s="11"/>
      <c r="G71" s="13"/>
      <c r="H71" s="17"/>
    </row>
    <row r="72" spans="1:9" x14ac:dyDescent="0.25">
      <c r="B72" s="10"/>
      <c r="C72" s="4"/>
      <c r="E72" s="11"/>
      <c r="F72" s="11"/>
      <c r="G72" s="13"/>
      <c r="H72" s="17"/>
    </row>
    <row r="73" spans="1:9" x14ac:dyDescent="0.25">
      <c r="B73" s="18"/>
      <c r="C73" s="14" t="s">
        <v>77</v>
      </c>
      <c r="E73" s="11"/>
      <c r="F73" s="11"/>
      <c r="G73" s="13"/>
      <c r="H73" s="20"/>
    </row>
    <row r="74" spans="1:9" x14ac:dyDescent="0.25">
      <c r="A74" s="2" t="s">
        <v>12</v>
      </c>
      <c r="B74" s="10">
        <v>57</v>
      </c>
      <c r="C74" s="4" t="s">
        <v>78</v>
      </c>
      <c r="D74">
        <v>2006</v>
      </c>
      <c r="E74" s="11">
        <v>5.9421296296296295E-4</v>
      </c>
      <c r="F74" s="11"/>
      <c r="G74" s="13"/>
      <c r="H74" s="17"/>
    </row>
    <row r="75" spans="1:9" x14ac:dyDescent="0.25">
      <c r="B75" s="10"/>
      <c r="C75" s="4"/>
      <c r="E75" s="11"/>
      <c r="F75" s="11"/>
      <c r="G75" s="13"/>
      <c r="H75" s="17"/>
    </row>
    <row r="76" spans="1:9" x14ac:dyDescent="0.25">
      <c r="B76" s="18"/>
      <c r="C76" s="14" t="s">
        <v>79</v>
      </c>
      <c r="D76" s="19"/>
      <c r="E76" s="11"/>
      <c r="F76" s="11"/>
      <c r="G76" s="13"/>
      <c r="H76" s="17"/>
    </row>
    <row r="77" spans="1:9" x14ac:dyDescent="0.25">
      <c r="A77" s="2" t="s">
        <v>12</v>
      </c>
      <c r="B77" s="18">
        <v>59</v>
      </c>
      <c r="C77" s="20" t="s">
        <v>80</v>
      </c>
      <c r="D77" s="19">
        <v>2003</v>
      </c>
      <c r="E77" s="11">
        <v>6.5486111111111116E-4</v>
      </c>
      <c r="F77" s="11"/>
      <c r="G77" s="27"/>
      <c r="H77" s="17"/>
      <c r="I77" s="4"/>
    </row>
    <row r="78" spans="1:9" x14ac:dyDescent="0.25">
      <c r="B78" s="18"/>
      <c r="C78" s="20"/>
      <c r="D78" s="19"/>
      <c r="E78" s="11"/>
      <c r="F78" s="11"/>
      <c r="G78" s="13"/>
      <c r="H78" s="17"/>
    </row>
    <row r="79" spans="1:9" x14ac:dyDescent="0.25">
      <c r="B79" s="10"/>
      <c r="C79" s="28" t="s">
        <v>81</v>
      </c>
      <c r="E79" s="11"/>
      <c r="F79" s="11"/>
      <c r="G79" s="13"/>
      <c r="H79" s="17"/>
    </row>
    <row r="80" spans="1:9" x14ac:dyDescent="0.25">
      <c r="A80" s="2" t="s">
        <v>12</v>
      </c>
      <c r="B80" s="10">
        <v>61</v>
      </c>
      <c r="C80" s="4" t="s">
        <v>82</v>
      </c>
      <c r="D80">
        <v>2004</v>
      </c>
      <c r="E80" s="11">
        <v>6.4386574074074075E-4</v>
      </c>
      <c r="F80" s="11"/>
      <c r="G80" s="13"/>
      <c r="H80" s="17"/>
      <c r="I80" s="4"/>
    </row>
    <row r="81" spans="1:9" x14ac:dyDescent="0.25">
      <c r="A81" s="2" t="s">
        <v>14</v>
      </c>
      <c r="B81" s="10">
        <v>62</v>
      </c>
      <c r="C81" s="4" t="s">
        <v>83</v>
      </c>
      <c r="D81">
        <v>2004</v>
      </c>
      <c r="E81" s="11">
        <v>6.9421296296296288E-4</v>
      </c>
      <c r="F81" s="11"/>
      <c r="G81" s="13"/>
      <c r="H81" s="17"/>
      <c r="I81" s="4"/>
    </row>
    <row r="82" spans="1:9" x14ac:dyDescent="0.25">
      <c r="B82" s="10"/>
      <c r="E82" s="11"/>
      <c r="F82" s="11"/>
      <c r="G82" s="13"/>
      <c r="H82" s="20"/>
    </row>
    <row r="83" spans="1:9" x14ac:dyDescent="0.25">
      <c r="B83" s="10"/>
      <c r="C83" s="14" t="s">
        <v>84</v>
      </c>
      <c r="E83" s="11"/>
      <c r="F83" s="11"/>
      <c r="G83" s="13"/>
      <c r="H83" s="20"/>
    </row>
    <row r="84" spans="1:9" x14ac:dyDescent="0.25">
      <c r="A84" s="2" t="s">
        <v>12</v>
      </c>
      <c r="B84" s="10">
        <v>64</v>
      </c>
      <c r="C84" s="4" t="s">
        <v>85</v>
      </c>
      <c r="D84">
        <v>1966</v>
      </c>
      <c r="E84" s="11">
        <v>6.3240740740740738E-4</v>
      </c>
      <c r="F84" s="11"/>
      <c r="G84" s="13"/>
      <c r="H84" s="17"/>
      <c r="I84" s="4"/>
    </row>
    <row r="85" spans="1:9" x14ac:dyDescent="0.25">
      <c r="B85" s="10"/>
      <c r="C85" s="4"/>
      <c r="E85" s="11"/>
      <c r="F85" s="11"/>
      <c r="G85" s="13"/>
      <c r="H85" s="17"/>
    </row>
    <row r="86" spans="1:9" x14ac:dyDescent="0.25">
      <c r="B86" s="10"/>
      <c r="C86" s="14" t="s">
        <v>86</v>
      </c>
      <c r="E86" s="11"/>
      <c r="F86" s="11"/>
      <c r="G86" s="13"/>
      <c r="H86" s="20"/>
    </row>
    <row r="87" spans="1:9" x14ac:dyDescent="0.25">
      <c r="A87" s="2" t="s">
        <v>12</v>
      </c>
      <c r="B87" s="29">
        <v>66</v>
      </c>
      <c r="C87" s="20" t="s">
        <v>87</v>
      </c>
      <c r="D87" s="4">
        <v>1970</v>
      </c>
      <c r="E87" s="11">
        <v>6.3668981481481476E-4</v>
      </c>
      <c r="F87" s="11"/>
      <c r="G87" s="13"/>
      <c r="H87" s="17"/>
      <c r="I87" s="4"/>
    </row>
    <row r="88" spans="1:9" x14ac:dyDescent="0.25">
      <c r="B88" s="29"/>
      <c r="C88" s="20"/>
      <c r="D88" s="4"/>
      <c r="E88" s="11"/>
      <c r="F88" s="11"/>
      <c r="G88" s="13"/>
      <c r="H88" s="20"/>
      <c r="I88" s="4"/>
    </row>
    <row r="89" spans="1:9" x14ac:dyDescent="0.25">
      <c r="B89" s="10"/>
      <c r="C89" s="14" t="s">
        <v>88</v>
      </c>
      <c r="E89" s="11"/>
      <c r="F89" s="11"/>
      <c r="G89" s="13"/>
      <c r="H89" s="20"/>
    </row>
    <row r="90" spans="1:9" x14ac:dyDescent="0.25">
      <c r="A90" s="2" t="s">
        <v>12</v>
      </c>
      <c r="B90" s="10">
        <v>70</v>
      </c>
      <c r="C90" s="4" t="s">
        <v>89</v>
      </c>
      <c r="D90">
        <v>1982</v>
      </c>
      <c r="E90" s="11">
        <v>6.0636574074074076E-4</v>
      </c>
      <c r="F90" s="11"/>
      <c r="G90" s="13"/>
      <c r="H90" s="17"/>
      <c r="I90" s="4"/>
    </row>
    <row r="91" spans="1:9" x14ac:dyDescent="0.25">
      <c r="A91" s="2" t="s">
        <v>14</v>
      </c>
      <c r="B91" s="10">
        <v>69</v>
      </c>
      <c r="C91" t="s">
        <v>90</v>
      </c>
      <c r="D91">
        <v>1984</v>
      </c>
      <c r="E91" s="11">
        <v>6.3518518518518524E-4</v>
      </c>
      <c r="F91" s="11"/>
      <c r="G91" s="13"/>
      <c r="H91" s="2"/>
      <c r="I91" s="4"/>
    </row>
    <row r="92" spans="1:9" x14ac:dyDescent="0.25">
      <c r="A92" s="2" t="s">
        <v>16</v>
      </c>
      <c r="B92" s="10">
        <v>68</v>
      </c>
      <c r="C92" s="4" t="s">
        <v>91</v>
      </c>
      <c r="D92">
        <v>1983</v>
      </c>
      <c r="E92" s="11">
        <v>7.2303240740740737E-4</v>
      </c>
      <c r="F92" s="11"/>
      <c r="G92" s="13"/>
      <c r="H92" s="2"/>
    </row>
    <row r="93" spans="1:9" x14ac:dyDescent="0.25">
      <c r="B93" s="10"/>
      <c r="C93" s="4"/>
      <c r="E93" s="11"/>
      <c r="F93" s="11"/>
      <c r="G93" s="13"/>
      <c r="H93" s="2"/>
    </row>
    <row r="94" spans="1:9" x14ac:dyDescent="0.25">
      <c r="B94" s="10"/>
      <c r="C94" s="14" t="s">
        <v>92</v>
      </c>
      <c r="E94" s="11"/>
      <c r="F94" s="11"/>
      <c r="G94" s="13"/>
      <c r="H94" s="20"/>
    </row>
    <row r="95" spans="1:9" x14ac:dyDescent="0.25">
      <c r="A95" s="2" t="s">
        <v>12</v>
      </c>
      <c r="B95" s="18">
        <v>72</v>
      </c>
      <c r="C95" s="4" t="s">
        <v>93</v>
      </c>
      <c r="D95">
        <v>1997</v>
      </c>
      <c r="E95" s="11">
        <v>6.0462962962962966E-4</v>
      </c>
      <c r="F95" s="11"/>
      <c r="G95" s="13"/>
      <c r="H95" s="17"/>
      <c r="I95" s="4"/>
    </row>
    <row r="96" spans="1:9" x14ac:dyDescent="0.25">
      <c r="A96" s="2" t="s">
        <v>14</v>
      </c>
      <c r="B96" s="18">
        <v>71</v>
      </c>
      <c r="C96" s="4" t="s">
        <v>94</v>
      </c>
      <c r="D96">
        <v>1991</v>
      </c>
      <c r="E96" s="11">
        <v>6.3923611111111115E-4</v>
      </c>
      <c r="F96" s="11"/>
      <c r="G96" s="13"/>
      <c r="H96" s="17"/>
      <c r="I96" s="4"/>
    </row>
    <row r="97" spans="1:9" x14ac:dyDescent="0.25">
      <c r="B97" s="18"/>
      <c r="C97" s="4"/>
      <c r="E97" s="11"/>
      <c r="F97" s="11"/>
      <c r="G97" s="13"/>
      <c r="H97" s="17"/>
    </row>
    <row r="98" spans="1:9" x14ac:dyDescent="0.25">
      <c r="B98" s="10"/>
      <c r="C98" s="14" t="s">
        <v>95</v>
      </c>
      <c r="E98" s="11"/>
      <c r="F98" s="11"/>
      <c r="G98" s="13"/>
      <c r="H98" s="20"/>
    </row>
    <row r="99" spans="1:9" x14ac:dyDescent="0.25">
      <c r="A99" s="2" t="s">
        <v>12</v>
      </c>
      <c r="B99" s="18">
        <v>75</v>
      </c>
      <c r="C99" s="4" t="s">
        <v>96</v>
      </c>
      <c r="D99">
        <v>2001</v>
      </c>
      <c r="E99" s="11">
        <v>6.7268518518518513E-4</v>
      </c>
      <c r="F99" s="11"/>
      <c r="G99" s="13"/>
      <c r="H99" s="17"/>
      <c r="I99" s="4"/>
    </row>
    <row r="100" spans="1:9" x14ac:dyDescent="0.25">
      <c r="A100" s="2" t="s">
        <v>14</v>
      </c>
      <c r="B100" s="18">
        <v>76</v>
      </c>
      <c r="C100" s="4" t="s">
        <v>97</v>
      </c>
      <c r="D100">
        <v>2001</v>
      </c>
      <c r="E100" s="11">
        <v>6.9791666666666656E-4</v>
      </c>
      <c r="F100" s="11"/>
      <c r="G100" s="13"/>
      <c r="H100" s="17"/>
      <c r="I100" s="4"/>
    </row>
    <row r="101" spans="1:9" x14ac:dyDescent="0.25">
      <c r="B101" s="18">
        <v>74</v>
      </c>
      <c r="C101" s="4" t="s">
        <v>98</v>
      </c>
      <c r="D101">
        <v>2002</v>
      </c>
      <c r="E101" s="11" t="s">
        <v>69</v>
      </c>
      <c r="F101" s="11"/>
      <c r="G101" s="13"/>
      <c r="H101" s="17"/>
      <c r="I101" s="4"/>
    </row>
    <row r="102" spans="1:9" x14ac:dyDescent="0.25">
      <c r="B102" s="18"/>
      <c r="C102" s="4"/>
      <c r="E102" s="11"/>
      <c r="F102" s="11"/>
      <c r="G102" s="13"/>
      <c r="H102" s="17"/>
    </row>
    <row r="103" spans="1:9" x14ac:dyDescent="0.25">
      <c r="B103" s="18"/>
      <c r="C103" s="14" t="s">
        <v>99</v>
      </c>
      <c r="E103" s="11"/>
      <c r="F103" s="11"/>
      <c r="G103" s="13"/>
      <c r="H103" s="20"/>
    </row>
    <row r="104" spans="1:9" x14ac:dyDescent="0.25">
      <c r="A104" s="2" t="s">
        <v>12</v>
      </c>
      <c r="B104" s="18">
        <v>79</v>
      </c>
      <c r="C104" t="s">
        <v>100</v>
      </c>
      <c r="D104">
        <v>1949</v>
      </c>
      <c r="E104" s="11">
        <v>5.4837962962962967E-4</v>
      </c>
      <c r="F104" s="11">
        <v>5.4826388888888882E-4</v>
      </c>
      <c r="G104" s="13">
        <f>E104+F104</f>
        <v>1.0966435185185185E-3</v>
      </c>
      <c r="H104" s="17"/>
      <c r="I104" s="4"/>
    </row>
    <row r="105" spans="1:9" x14ac:dyDescent="0.25">
      <c r="A105" s="2" t="s">
        <v>14</v>
      </c>
      <c r="B105" s="18">
        <v>80</v>
      </c>
      <c r="C105" s="4" t="s">
        <v>101</v>
      </c>
      <c r="D105">
        <v>1951</v>
      </c>
      <c r="E105" s="11">
        <v>6.1921296296296301E-4</v>
      </c>
      <c r="F105" s="11"/>
      <c r="G105" s="13"/>
      <c r="H105" s="17"/>
      <c r="I105" s="4"/>
    </row>
    <row r="106" spans="1:9" x14ac:dyDescent="0.25">
      <c r="A106" s="2" t="s">
        <v>16</v>
      </c>
      <c r="B106" s="18">
        <v>78</v>
      </c>
      <c r="C106" t="s">
        <v>102</v>
      </c>
      <c r="D106">
        <v>1943</v>
      </c>
      <c r="E106" s="11">
        <v>6.6504629629629628E-4</v>
      </c>
      <c r="F106" s="11"/>
      <c r="G106" s="13"/>
      <c r="H106" s="17"/>
      <c r="I106" s="4"/>
    </row>
    <row r="107" spans="1:9" x14ac:dyDescent="0.25">
      <c r="B107" s="18"/>
      <c r="C107" s="4"/>
      <c r="E107" s="11"/>
      <c r="F107" s="11"/>
      <c r="G107" s="13"/>
      <c r="H107" s="17"/>
    </row>
    <row r="108" spans="1:9" x14ac:dyDescent="0.25">
      <c r="B108" s="10"/>
      <c r="C108" s="14" t="s">
        <v>103</v>
      </c>
      <c r="D108" s="19"/>
      <c r="E108" s="11"/>
      <c r="F108" s="11"/>
      <c r="G108" s="13"/>
      <c r="H108" s="20"/>
    </row>
    <row r="109" spans="1:9" x14ac:dyDescent="0.25">
      <c r="A109" s="2" t="s">
        <v>12</v>
      </c>
      <c r="B109" s="18">
        <v>84</v>
      </c>
      <c r="C109" s="4" t="s">
        <v>104</v>
      </c>
      <c r="D109">
        <v>1967</v>
      </c>
      <c r="E109" s="11">
        <v>5.2777777777777773E-4</v>
      </c>
      <c r="F109" s="11">
        <v>5.3946759259259258E-4</v>
      </c>
      <c r="G109" s="13">
        <f>E109+F109</f>
        <v>1.0672453703703703E-3</v>
      </c>
      <c r="H109" s="17"/>
      <c r="I109" s="4"/>
    </row>
    <row r="110" spans="1:9" x14ac:dyDescent="0.25">
      <c r="A110" s="2" t="s">
        <v>14</v>
      </c>
      <c r="B110" s="18">
        <v>83</v>
      </c>
      <c r="C110" t="s">
        <v>105</v>
      </c>
      <c r="D110">
        <v>1967</v>
      </c>
      <c r="E110" s="11">
        <v>5.5520833333333333E-4</v>
      </c>
      <c r="F110" s="11">
        <v>5.5185185185185187E-4</v>
      </c>
      <c r="G110" s="13">
        <f>E110+F110</f>
        <v>1.1070601851851853E-3</v>
      </c>
      <c r="H110" s="17"/>
      <c r="I110" s="30"/>
    </row>
    <row r="111" spans="1:9" x14ac:dyDescent="0.25">
      <c r="A111" s="2" t="s">
        <v>16</v>
      </c>
      <c r="B111" s="10">
        <v>85</v>
      </c>
      <c r="C111" s="4" t="s">
        <v>106</v>
      </c>
      <c r="D111">
        <v>1968</v>
      </c>
      <c r="E111" s="11">
        <v>6.876157407407407E-4</v>
      </c>
      <c r="F111" s="11"/>
      <c r="G111" s="13"/>
      <c r="H111" s="17"/>
      <c r="I111" s="30"/>
    </row>
    <row r="112" spans="1:9" x14ac:dyDescent="0.25">
      <c r="B112" s="18">
        <v>82</v>
      </c>
      <c r="C112" t="s">
        <v>107</v>
      </c>
      <c r="D112">
        <v>1965</v>
      </c>
      <c r="E112" s="11" t="s">
        <v>56</v>
      </c>
      <c r="F112" s="11"/>
      <c r="G112" s="13"/>
      <c r="H112" s="17"/>
      <c r="I112" s="4"/>
    </row>
    <row r="113" spans="1:9" x14ac:dyDescent="0.25">
      <c r="B113" s="10"/>
      <c r="C113" s="4"/>
      <c r="E113" s="11"/>
      <c r="F113" s="11"/>
      <c r="G113" s="13"/>
      <c r="H113" s="20"/>
    </row>
    <row r="114" spans="1:9" x14ac:dyDescent="0.25">
      <c r="B114" s="10"/>
      <c r="C114" s="14" t="s">
        <v>108</v>
      </c>
      <c r="D114" s="20"/>
      <c r="E114" s="11"/>
      <c r="F114" s="11"/>
      <c r="G114" s="13"/>
      <c r="H114" s="20"/>
    </row>
    <row r="115" spans="1:9" x14ac:dyDescent="0.25">
      <c r="A115" s="2" t="s">
        <v>12</v>
      </c>
      <c r="B115" s="22">
        <v>89</v>
      </c>
      <c r="C115" s="23" t="s">
        <v>109</v>
      </c>
      <c r="D115" s="24">
        <v>1976</v>
      </c>
      <c r="E115" s="25">
        <v>5.2395833333333342E-4</v>
      </c>
      <c r="F115" s="25">
        <v>5.1863425925925927E-4</v>
      </c>
      <c r="G115" s="31">
        <f>E115+F115</f>
        <v>1.0425925925925928E-3</v>
      </c>
      <c r="H115" s="32" t="s">
        <v>110</v>
      </c>
      <c r="I115" s="33"/>
    </row>
    <row r="116" spans="1:9" x14ac:dyDescent="0.25">
      <c r="A116" s="2" t="s">
        <v>14</v>
      </c>
      <c r="B116" s="10">
        <v>88</v>
      </c>
      <c r="C116" t="s">
        <v>111</v>
      </c>
      <c r="D116">
        <v>1974</v>
      </c>
      <c r="E116" s="11">
        <v>5.3206018518518522E-4</v>
      </c>
      <c r="F116" s="11">
        <v>5.2893518518518524E-4</v>
      </c>
      <c r="G116" s="13">
        <f>E116+F116</f>
        <v>1.0609953703703706E-3</v>
      </c>
      <c r="H116" s="17"/>
      <c r="I116" s="4"/>
    </row>
    <row r="117" spans="1:9" x14ac:dyDescent="0.25">
      <c r="A117" s="2" t="s">
        <v>16</v>
      </c>
      <c r="B117" s="10">
        <v>91</v>
      </c>
      <c r="C117" s="4" t="s">
        <v>112</v>
      </c>
      <c r="D117">
        <v>1977</v>
      </c>
      <c r="E117" s="11">
        <v>5.6412037037037032E-4</v>
      </c>
      <c r="F117" s="11">
        <v>5.4918981481481485E-4</v>
      </c>
      <c r="G117" s="13">
        <f>E117+F117</f>
        <v>1.1133101851851851E-3</v>
      </c>
      <c r="H117" s="17"/>
      <c r="I117" s="4"/>
    </row>
    <row r="118" spans="1:9" x14ac:dyDescent="0.25">
      <c r="A118" s="2" t="s">
        <v>18</v>
      </c>
      <c r="B118" s="18">
        <v>92</v>
      </c>
      <c r="C118" s="4" t="s">
        <v>113</v>
      </c>
      <c r="D118">
        <v>1977</v>
      </c>
      <c r="E118" s="11">
        <v>5.8206018518518513E-4</v>
      </c>
      <c r="F118" s="11"/>
      <c r="G118" s="13"/>
      <c r="H118" s="17"/>
      <c r="I118" s="4"/>
    </row>
    <row r="119" spans="1:9" x14ac:dyDescent="0.25">
      <c r="A119" s="2" t="s">
        <v>41</v>
      </c>
      <c r="B119" s="10">
        <v>87</v>
      </c>
      <c r="C119" s="4" t="s">
        <v>114</v>
      </c>
      <c r="D119">
        <v>1969</v>
      </c>
      <c r="E119" s="11">
        <v>6.1770833333333328E-4</v>
      </c>
      <c r="F119" s="11"/>
      <c r="G119" s="13"/>
      <c r="H119" s="17"/>
      <c r="I119" s="4"/>
    </row>
    <row r="120" spans="1:9" x14ac:dyDescent="0.25">
      <c r="B120" s="18">
        <v>90</v>
      </c>
      <c r="C120" s="4" t="s">
        <v>115</v>
      </c>
      <c r="D120">
        <v>1976</v>
      </c>
      <c r="E120" s="11" t="s">
        <v>69</v>
      </c>
      <c r="F120" s="11"/>
      <c r="G120" s="13"/>
      <c r="H120" s="17"/>
      <c r="I120" s="4"/>
    </row>
    <row r="121" spans="1:9" x14ac:dyDescent="0.25">
      <c r="B121" s="18"/>
      <c r="C121" s="4"/>
      <c r="E121" s="11"/>
      <c r="F121" s="11"/>
      <c r="G121" s="13"/>
      <c r="H121" s="17"/>
    </row>
    <row r="122" spans="1:9" x14ac:dyDescent="0.25">
      <c r="B122" s="10"/>
      <c r="C122" s="14" t="s">
        <v>116</v>
      </c>
      <c r="E122" s="11"/>
      <c r="F122" s="11"/>
      <c r="G122" s="13"/>
      <c r="H122" s="20"/>
    </row>
    <row r="123" spans="1:9" x14ac:dyDescent="0.25">
      <c r="A123" s="2" t="s">
        <v>12</v>
      </c>
      <c r="B123" s="10">
        <v>121</v>
      </c>
      <c r="C123" t="s">
        <v>117</v>
      </c>
      <c r="D123">
        <v>1981</v>
      </c>
      <c r="E123" s="11">
        <v>5.2719907407407414E-4</v>
      </c>
      <c r="F123" s="11">
        <v>5.2662037037037033E-4</v>
      </c>
      <c r="G123" s="13">
        <f>E123+F123</f>
        <v>1.0538194444444445E-3</v>
      </c>
      <c r="H123" s="17"/>
    </row>
    <row r="124" spans="1:9" x14ac:dyDescent="0.25">
      <c r="A124" s="2" t="s">
        <v>14</v>
      </c>
      <c r="B124" s="10">
        <v>100</v>
      </c>
      <c r="C124" s="4" t="s">
        <v>118</v>
      </c>
      <c r="D124">
        <v>1980</v>
      </c>
      <c r="E124" s="11">
        <v>5.6331018518518525E-4</v>
      </c>
      <c r="F124" s="11">
        <v>5.5405092592592583E-4</v>
      </c>
      <c r="G124" s="13">
        <f>E124+F124</f>
        <v>1.1173611111111111E-3</v>
      </c>
      <c r="H124" s="17"/>
    </row>
    <row r="125" spans="1:9" x14ac:dyDescent="0.25">
      <c r="A125" s="2" t="s">
        <v>16</v>
      </c>
      <c r="B125" s="10">
        <v>101</v>
      </c>
      <c r="C125" s="4" t="s">
        <v>119</v>
      </c>
      <c r="D125">
        <v>1988</v>
      </c>
      <c r="E125" s="11">
        <v>5.7025462962962965E-4</v>
      </c>
      <c r="F125" s="11"/>
      <c r="G125" s="13"/>
      <c r="H125" s="17"/>
    </row>
    <row r="126" spans="1:9" x14ac:dyDescent="0.25">
      <c r="A126" s="2" t="s">
        <v>18</v>
      </c>
      <c r="B126" s="10">
        <v>95</v>
      </c>
      <c r="C126" s="4" t="s">
        <v>120</v>
      </c>
      <c r="D126">
        <v>1981</v>
      </c>
      <c r="E126" s="11">
        <v>5.7638888888888887E-4</v>
      </c>
      <c r="F126" s="11"/>
      <c r="G126" s="13"/>
      <c r="H126" s="17"/>
    </row>
    <row r="127" spans="1:9" x14ac:dyDescent="0.25">
      <c r="A127" s="2" t="s">
        <v>41</v>
      </c>
      <c r="B127" s="10">
        <v>98</v>
      </c>
      <c r="C127" t="s">
        <v>121</v>
      </c>
      <c r="D127">
        <v>1983</v>
      </c>
      <c r="E127" s="11">
        <v>5.8564814814814818E-4</v>
      </c>
      <c r="F127" s="11"/>
      <c r="G127" s="13"/>
      <c r="H127" s="17"/>
    </row>
    <row r="128" spans="1:9" x14ac:dyDescent="0.25">
      <c r="A128" s="2" t="s">
        <v>43</v>
      </c>
      <c r="B128" s="10">
        <v>96</v>
      </c>
      <c r="C128" s="4" t="s">
        <v>122</v>
      </c>
      <c r="D128">
        <v>1981</v>
      </c>
      <c r="E128" s="11">
        <v>6.0844907407407408E-4</v>
      </c>
      <c r="F128" s="11"/>
      <c r="G128" s="13"/>
      <c r="H128" s="17"/>
    </row>
    <row r="129" spans="1:9" x14ac:dyDescent="0.25">
      <c r="A129" s="2" t="s">
        <v>45</v>
      </c>
      <c r="B129" s="18">
        <v>97</v>
      </c>
      <c r="C129" s="4" t="s">
        <v>123</v>
      </c>
      <c r="D129">
        <v>1982</v>
      </c>
      <c r="E129" s="11">
        <v>6.1261574074074072E-4</v>
      </c>
      <c r="F129" s="11"/>
      <c r="G129" s="13"/>
      <c r="H129" s="17"/>
    </row>
    <row r="130" spans="1:9" x14ac:dyDescent="0.25">
      <c r="B130" s="10">
        <v>99</v>
      </c>
      <c r="C130" s="4" t="s">
        <v>124</v>
      </c>
      <c r="D130">
        <v>1985</v>
      </c>
      <c r="E130" s="11" t="s">
        <v>56</v>
      </c>
      <c r="F130" s="11"/>
      <c r="G130" s="13"/>
      <c r="H130" s="17"/>
    </row>
    <row r="131" spans="1:9" x14ac:dyDescent="0.25">
      <c r="B131" s="10"/>
      <c r="C131" s="4"/>
      <c r="E131" s="11"/>
      <c r="F131" s="11"/>
      <c r="G131" s="13"/>
      <c r="H131" s="17"/>
    </row>
    <row r="132" spans="1:9" x14ac:dyDescent="0.25">
      <c r="B132" s="10"/>
      <c r="C132" s="14" t="s">
        <v>125</v>
      </c>
      <c r="D132" s="19"/>
      <c r="E132" s="11"/>
      <c r="F132" s="11"/>
      <c r="G132" s="13"/>
      <c r="H132" s="17"/>
    </row>
    <row r="133" spans="1:9" x14ac:dyDescent="0.25">
      <c r="A133" s="2" t="s">
        <v>12</v>
      </c>
      <c r="B133" s="18">
        <v>103</v>
      </c>
      <c r="C133" s="4" t="s">
        <v>126</v>
      </c>
      <c r="D133">
        <v>1993</v>
      </c>
      <c r="E133" s="11">
        <v>6.6493055555555565E-4</v>
      </c>
      <c r="F133" s="11"/>
      <c r="G133" s="13"/>
      <c r="H133" s="17"/>
    </row>
    <row r="134" spans="1:9" x14ac:dyDescent="0.25">
      <c r="B134" s="18"/>
      <c r="C134" s="4"/>
      <c r="E134" s="11"/>
      <c r="F134" s="11"/>
      <c r="G134" s="13"/>
      <c r="H134" s="17"/>
    </row>
    <row r="135" spans="1:9" x14ac:dyDescent="0.25">
      <c r="B135" s="10"/>
      <c r="C135" s="34" t="s">
        <v>127</v>
      </c>
      <c r="D135" s="15"/>
      <c r="E135" s="11"/>
      <c r="F135" s="11"/>
      <c r="G135" s="13"/>
      <c r="H135" s="17"/>
    </row>
    <row r="136" spans="1:9" x14ac:dyDescent="0.25">
      <c r="A136" s="2" t="s">
        <v>12</v>
      </c>
      <c r="B136" s="18">
        <v>107</v>
      </c>
      <c r="C136" s="4" t="s">
        <v>128</v>
      </c>
      <c r="D136">
        <v>2002</v>
      </c>
      <c r="E136" s="11">
        <v>5.3900462962962962E-4</v>
      </c>
      <c r="F136" s="11">
        <v>5.3726851851851863E-4</v>
      </c>
      <c r="G136" s="13">
        <f>E136+F136</f>
        <v>1.0762731481481482E-3</v>
      </c>
      <c r="H136" s="17"/>
      <c r="I136" s="4"/>
    </row>
    <row r="137" spans="1:9" x14ac:dyDescent="0.25">
      <c r="A137" s="2" t="s">
        <v>14</v>
      </c>
      <c r="B137" s="18">
        <v>105</v>
      </c>
      <c r="C137" t="s">
        <v>129</v>
      </c>
      <c r="D137">
        <v>1998</v>
      </c>
      <c r="E137" s="11">
        <v>5.4027777777777776E-4</v>
      </c>
      <c r="F137" s="11">
        <v>5.305555555555556E-4</v>
      </c>
      <c r="G137" s="13">
        <f>E137+F137</f>
        <v>1.0708333333333334E-3</v>
      </c>
      <c r="H137" s="17"/>
      <c r="I137" s="4"/>
    </row>
    <row r="138" spans="1:9" x14ac:dyDescent="0.25">
      <c r="A138" s="2" t="s">
        <v>16</v>
      </c>
      <c r="B138" s="18">
        <v>106</v>
      </c>
      <c r="C138" t="s">
        <v>130</v>
      </c>
      <c r="D138">
        <v>1998</v>
      </c>
      <c r="E138" s="11">
        <v>5.9039351851851852E-4</v>
      </c>
      <c r="F138" s="11"/>
      <c r="G138" s="13"/>
      <c r="H138" s="17"/>
      <c r="I138" s="4"/>
    </row>
    <row r="139" spans="1:9" x14ac:dyDescent="0.25">
      <c r="B139" s="18"/>
      <c r="E139" s="11"/>
      <c r="F139" s="11"/>
      <c r="G139" s="13"/>
      <c r="H139" s="17"/>
      <c r="I139" s="4"/>
    </row>
    <row r="140" spans="1:9" ht="20.25" x14ac:dyDescent="0.25">
      <c r="A140" s="35" t="s">
        <v>9</v>
      </c>
      <c r="B140" s="35"/>
      <c r="C140" s="35"/>
      <c r="D140" s="35"/>
      <c r="E140" s="35"/>
      <c r="F140" s="35"/>
      <c r="G140" s="35"/>
      <c r="H140" s="35"/>
      <c r="I140" s="35"/>
    </row>
    <row r="141" spans="1:9" x14ac:dyDescent="0.25">
      <c r="B141" s="18"/>
      <c r="E141" s="11"/>
      <c r="F141" s="11"/>
      <c r="G141" s="13"/>
      <c r="H141" s="17"/>
      <c r="I141" s="4"/>
    </row>
    <row r="142" spans="1:9" x14ac:dyDescent="0.25">
      <c r="A142" s="2" t="s">
        <v>12</v>
      </c>
      <c r="B142" s="10">
        <v>89</v>
      </c>
      <c r="C142" s="4" t="s">
        <v>109</v>
      </c>
      <c r="D142">
        <v>1976</v>
      </c>
      <c r="E142" s="11">
        <v>5.2395833333333342E-4</v>
      </c>
      <c r="F142" s="11">
        <v>5.1863425925925927E-4</v>
      </c>
      <c r="G142" s="13">
        <f t="shared" ref="G142:G151" si="0">E142+F142</f>
        <v>1.0425925925925928E-3</v>
      </c>
      <c r="H142" s="17"/>
      <c r="I142" s="4"/>
    </row>
    <row r="143" spans="1:9" x14ac:dyDescent="0.25">
      <c r="A143" s="2" t="s">
        <v>14</v>
      </c>
      <c r="B143" s="10">
        <v>121</v>
      </c>
      <c r="C143" t="s">
        <v>117</v>
      </c>
      <c r="D143">
        <v>1981</v>
      </c>
      <c r="E143" s="11">
        <v>5.2719907407407414E-4</v>
      </c>
      <c r="F143" s="11">
        <v>5.2662037037037033E-4</v>
      </c>
      <c r="G143" s="13">
        <f t="shared" si="0"/>
        <v>1.0538194444444445E-3</v>
      </c>
      <c r="H143" s="17"/>
      <c r="I143" s="4"/>
    </row>
    <row r="144" spans="1:9" x14ac:dyDescent="0.25">
      <c r="A144" s="2" t="s">
        <v>16</v>
      </c>
      <c r="B144" s="10">
        <v>88</v>
      </c>
      <c r="C144" t="s">
        <v>111</v>
      </c>
      <c r="D144">
        <v>1974</v>
      </c>
      <c r="E144" s="11">
        <v>5.3206018518518522E-4</v>
      </c>
      <c r="F144" s="11">
        <v>5.2893518518518524E-4</v>
      </c>
      <c r="G144" s="13">
        <f t="shared" si="0"/>
        <v>1.0609953703703706E-3</v>
      </c>
      <c r="H144" s="17"/>
      <c r="I144" s="4"/>
    </row>
    <row r="145" spans="1:9" x14ac:dyDescent="0.25">
      <c r="A145" s="2" t="s">
        <v>18</v>
      </c>
      <c r="B145" s="18">
        <v>84</v>
      </c>
      <c r="C145" s="4" t="s">
        <v>104</v>
      </c>
      <c r="D145">
        <v>1967</v>
      </c>
      <c r="E145" s="11">
        <v>5.2777777777777773E-4</v>
      </c>
      <c r="F145" s="11">
        <v>5.3946759259259258E-4</v>
      </c>
      <c r="G145" s="13">
        <f t="shared" si="0"/>
        <v>1.0672453703703703E-3</v>
      </c>
      <c r="H145" s="17"/>
      <c r="I145" s="4"/>
    </row>
    <row r="146" spans="1:9" x14ac:dyDescent="0.25">
      <c r="A146" s="2" t="s">
        <v>41</v>
      </c>
      <c r="B146" s="18">
        <v>105</v>
      </c>
      <c r="C146" t="s">
        <v>129</v>
      </c>
      <c r="D146">
        <v>1998</v>
      </c>
      <c r="E146" s="11">
        <v>5.4027777777777776E-4</v>
      </c>
      <c r="F146" s="11">
        <v>5.305555555555556E-4</v>
      </c>
      <c r="G146" s="13">
        <f t="shared" si="0"/>
        <v>1.0708333333333334E-3</v>
      </c>
      <c r="H146" s="17"/>
      <c r="I146" s="4"/>
    </row>
    <row r="147" spans="1:9" x14ac:dyDescent="0.25">
      <c r="A147" s="2" t="s">
        <v>43</v>
      </c>
      <c r="B147" s="18">
        <v>107</v>
      </c>
      <c r="C147" s="4" t="s">
        <v>128</v>
      </c>
      <c r="D147">
        <v>2002</v>
      </c>
      <c r="E147" s="11">
        <v>5.3900462962962962E-4</v>
      </c>
      <c r="F147" s="11">
        <v>5.3726851851851863E-4</v>
      </c>
      <c r="G147" s="13">
        <f t="shared" si="0"/>
        <v>1.0762731481481482E-3</v>
      </c>
      <c r="H147" s="17"/>
      <c r="I147" s="4"/>
    </row>
    <row r="148" spans="1:9" x14ac:dyDescent="0.25">
      <c r="A148" s="2" t="s">
        <v>45</v>
      </c>
      <c r="B148" s="18">
        <v>79</v>
      </c>
      <c r="C148" t="s">
        <v>100</v>
      </c>
      <c r="D148">
        <v>1949</v>
      </c>
      <c r="E148" s="11">
        <v>5.4837962962962967E-4</v>
      </c>
      <c r="F148" s="11">
        <v>5.4826388888888882E-4</v>
      </c>
      <c r="G148" s="13">
        <f t="shared" si="0"/>
        <v>1.0966435185185185E-3</v>
      </c>
      <c r="H148" s="17"/>
      <c r="I148" s="4"/>
    </row>
    <row r="149" spans="1:9" x14ac:dyDescent="0.25">
      <c r="A149" s="2" t="s">
        <v>131</v>
      </c>
      <c r="B149" s="18">
        <v>83</v>
      </c>
      <c r="C149" t="s">
        <v>105</v>
      </c>
      <c r="D149">
        <v>1967</v>
      </c>
      <c r="E149" s="11">
        <v>5.5520833333333333E-4</v>
      </c>
      <c r="F149" s="11">
        <v>5.5185185185185187E-4</v>
      </c>
      <c r="G149" s="13">
        <f t="shared" si="0"/>
        <v>1.1070601851851853E-3</v>
      </c>
      <c r="H149" s="17"/>
      <c r="I149" s="4"/>
    </row>
    <row r="150" spans="1:9" x14ac:dyDescent="0.25">
      <c r="A150" s="2" t="s">
        <v>132</v>
      </c>
      <c r="B150" s="10">
        <v>91</v>
      </c>
      <c r="C150" s="4" t="s">
        <v>112</v>
      </c>
      <c r="D150">
        <v>1977</v>
      </c>
      <c r="E150" s="11">
        <v>5.6412037037037032E-4</v>
      </c>
      <c r="F150" s="11">
        <v>5.4918981481481485E-4</v>
      </c>
      <c r="G150" s="13">
        <f t="shared" si="0"/>
        <v>1.1133101851851851E-3</v>
      </c>
      <c r="H150" s="17"/>
      <c r="I150" s="4"/>
    </row>
    <row r="151" spans="1:9" x14ac:dyDescent="0.25">
      <c r="A151" s="2" t="s">
        <v>133</v>
      </c>
      <c r="B151" s="10">
        <v>100</v>
      </c>
      <c r="C151" s="4" t="s">
        <v>118</v>
      </c>
      <c r="D151">
        <v>1980</v>
      </c>
      <c r="E151" s="11">
        <v>5.6331018518518525E-4</v>
      </c>
      <c r="F151" s="11">
        <v>5.5405092592592583E-4</v>
      </c>
      <c r="G151" s="13">
        <f t="shared" si="0"/>
        <v>1.1173611111111111E-3</v>
      </c>
      <c r="H151" s="20"/>
    </row>
    <row r="152" spans="1:9" x14ac:dyDescent="0.25">
      <c r="B152" s="10"/>
      <c r="C152" s="4"/>
      <c r="E152" s="11"/>
      <c r="F152" s="11"/>
      <c r="G152" s="13"/>
      <c r="H152" s="20"/>
    </row>
    <row r="153" spans="1:9" x14ac:dyDescent="0.25">
      <c r="B153" s="10"/>
      <c r="C153" s="4"/>
      <c r="E153" s="11"/>
      <c r="F153" s="11"/>
      <c r="G153" s="13"/>
      <c r="H153" s="20"/>
    </row>
    <row r="154" spans="1:9" x14ac:dyDescent="0.25">
      <c r="B154" s="10"/>
      <c r="D154" s="19"/>
      <c r="E154" s="36"/>
      <c r="F154" s="36"/>
    </row>
    <row r="155" spans="1:9" ht="20.25" x14ac:dyDescent="0.3">
      <c r="A155" s="37" t="s">
        <v>134</v>
      </c>
      <c r="B155" s="37"/>
      <c r="C155" s="37"/>
      <c r="D155" s="37"/>
      <c r="E155" s="37"/>
      <c r="F155" s="37"/>
      <c r="G155" s="37"/>
      <c r="H155" s="37"/>
      <c r="I155" s="37"/>
    </row>
    <row r="156" spans="1:9" x14ac:dyDescent="0.25">
      <c r="A156" s="2" t="s">
        <v>12</v>
      </c>
      <c r="B156" s="10">
        <v>129</v>
      </c>
      <c r="C156" s="4" t="s">
        <v>135</v>
      </c>
      <c r="D156" s="19"/>
      <c r="E156" s="11">
        <v>5.7706018518518523E-3</v>
      </c>
    </row>
    <row r="157" spans="1:9" x14ac:dyDescent="0.25">
      <c r="A157" s="2" t="s">
        <v>14</v>
      </c>
      <c r="B157" s="10">
        <v>126</v>
      </c>
      <c r="C157" s="4" t="s">
        <v>136</v>
      </c>
      <c r="D157" s="19"/>
      <c r="E157" s="11">
        <v>6.230324074074073E-3</v>
      </c>
      <c r="F157" s="36"/>
    </row>
    <row r="158" spans="1:9" x14ac:dyDescent="0.25">
      <c r="A158" s="2" t="s">
        <v>16</v>
      </c>
      <c r="B158" s="18">
        <v>124</v>
      </c>
      <c r="C158" t="s">
        <v>112</v>
      </c>
      <c r="E158" s="11">
        <v>7.0854166666666661E-3</v>
      </c>
      <c r="F158" s="36"/>
    </row>
    <row r="159" spans="1:9" x14ac:dyDescent="0.25">
      <c r="A159" s="2" t="s">
        <v>18</v>
      </c>
      <c r="B159" s="10">
        <v>130</v>
      </c>
      <c r="C159" s="4" t="s">
        <v>114</v>
      </c>
      <c r="D159" s="19"/>
      <c r="E159" s="11">
        <v>7.0854166666666661E-3</v>
      </c>
      <c r="F159" s="36"/>
    </row>
    <row r="160" spans="1:9" x14ac:dyDescent="0.25">
      <c r="A160" s="2" t="s">
        <v>41</v>
      </c>
      <c r="B160" s="10">
        <v>128</v>
      </c>
      <c r="C160" s="4" t="s">
        <v>129</v>
      </c>
      <c r="D160" s="19"/>
      <c r="E160" s="11">
        <v>8.1471064814814809E-3</v>
      </c>
      <c r="F160" s="36"/>
    </row>
    <row r="161" spans="1:9" x14ac:dyDescent="0.25">
      <c r="A161" s="2" t="s">
        <v>43</v>
      </c>
      <c r="B161" s="10">
        <v>127</v>
      </c>
      <c r="C161" s="4" t="s">
        <v>119</v>
      </c>
      <c r="D161" s="19"/>
      <c r="E161" s="11">
        <v>8.3202546296296306E-3</v>
      </c>
      <c r="F161" s="36"/>
    </row>
    <row r="162" spans="1:9" x14ac:dyDescent="0.25">
      <c r="A162" s="2" t="s">
        <v>45</v>
      </c>
      <c r="B162" s="10">
        <v>125</v>
      </c>
      <c r="C162" s="4" t="s">
        <v>123</v>
      </c>
      <c r="D162" s="19"/>
      <c r="E162" s="11">
        <v>8.6626157407407416E-3</v>
      </c>
      <c r="F162" s="36"/>
    </row>
    <row r="163" spans="1:9" x14ac:dyDescent="0.25">
      <c r="B163" s="10"/>
      <c r="C163" s="4" t="s">
        <v>137</v>
      </c>
      <c r="D163" s="19"/>
      <c r="E163" s="11" t="s">
        <v>138</v>
      </c>
      <c r="F163" s="36"/>
    </row>
    <row r="164" spans="1:9" x14ac:dyDescent="0.25">
      <c r="B164" s="10"/>
      <c r="C164" s="4"/>
      <c r="D164" s="19"/>
      <c r="E164" s="11"/>
      <c r="F164" s="36"/>
    </row>
    <row r="165" spans="1:9" ht="20.25" x14ac:dyDescent="0.25">
      <c r="A165" s="35" t="s">
        <v>139</v>
      </c>
      <c r="B165" s="35"/>
      <c r="C165" s="35"/>
      <c r="D165" s="35"/>
      <c r="E165" s="35"/>
      <c r="F165" s="35"/>
      <c r="G165" s="35"/>
      <c r="H165" s="35"/>
      <c r="I165" s="35"/>
    </row>
    <row r="166" spans="1:9" ht="51.75" x14ac:dyDescent="0.25">
      <c r="A166" s="38" t="s">
        <v>4</v>
      </c>
      <c r="B166" s="39" t="s">
        <v>5</v>
      </c>
      <c r="C166" s="40" t="s">
        <v>6</v>
      </c>
      <c r="D166" s="39"/>
      <c r="E166" s="39" t="s">
        <v>140</v>
      </c>
      <c r="F166" s="41"/>
      <c r="G166" s="42" t="s">
        <v>141</v>
      </c>
      <c r="H166" s="42" t="s">
        <v>142</v>
      </c>
      <c r="I166" s="43" t="s">
        <v>143</v>
      </c>
    </row>
    <row r="167" spans="1:9" x14ac:dyDescent="0.25">
      <c r="B167" s="10"/>
      <c r="C167" s="44"/>
      <c r="F167" s="11"/>
      <c r="G167" s="45"/>
    </row>
    <row r="168" spans="1:9" x14ac:dyDescent="0.25">
      <c r="A168" s="2" t="s">
        <v>41</v>
      </c>
      <c r="B168" s="46" t="s">
        <v>144</v>
      </c>
      <c r="C168" s="46"/>
      <c r="D168" s="46"/>
      <c r="E168" s="46"/>
      <c r="F168" s="11"/>
      <c r="G168" s="47">
        <f>(H170+H173+H176+H179+H182+H188)/6</f>
        <v>2.4805941358024691E-3</v>
      </c>
    </row>
    <row r="169" spans="1:9" x14ac:dyDescent="0.25">
      <c r="B169" s="10">
        <v>79</v>
      </c>
      <c r="C169" t="s">
        <v>100</v>
      </c>
      <c r="E169" s="11">
        <f>E148</f>
        <v>5.4837962962962967E-4</v>
      </c>
    </row>
    <row r="170" spans="1:9" ht="15" customHeight="1" x14ac:dyDescent="0.25">
      <c r="B170" s="10">
        <v>94</v>
      </c>
      <c r="C170" t="s">
        <v>117</v>
      </c>
      <c r="E170" s="11">
        <f>E143</f>
        <v>5.2719907407407414E-4</v>
      </c>
      <c r="G170" s="48" t="s">
        <v>144</v>
      </c>
      <c r="H170" s="49">
        <f>E173</f>
        <v>2.3306712962962964E-3</v>
      </c>
      <c r="I170" s="50">
        <f>G168-H170</f>
        <v>1.4992283950617273E-4</v>
      </c>
    </row>
    <row r="171" spans="1:9" x14ac:dyDescent="0.25">
      <c r="B171" s="10">
        <v>68</v>
      </c>
      <c r="C171" s="4" t="s">
        <v>91</v>
      </c>
      <c r="E171" s="11">
        <f>E92</f>
        <v>7.2303240740740737E-4</v>
      </c>
      <c r="F171" s="51"/>
      <c r="G171" s="48"/>
      <c r="H171" s="49"/>
      <c r="I171" s="50"/>
    </row>
    <row r="172" spans="1:9" x14ac:dyDescent="0.25">
      <c r="B172" s="10">
        <v>88</v>
      </c>
      <c r="C172" t="s">
        <v>111</v>
      </c>
      <c r="E172" s="11">
        <f>E144</f>
        <v>5.3206018518518522E-4</v>
      </c>
      <c r="F172" s="51"/>
      <c r="G172" s="52"/>
      <c r="H172" s="11"/>
      <c r="I172" s="53"/>
    </row>
    <row r="173" spans="1:9" ht="15.75" thickBot="1" x14ac:dyDescent="0.3">
      <c r="B173" s="10"/>
      <c r="C173" s="44"/>
      <c r="E173" s="54">
        <f>SUM(E169:E172)</f>
        <v>2.3306712962962964E-3</v>
      </c>
      <c r="F173" s="51"/>
      <c r="G173" s="52" t="s">
        <v>145</v>
      </c>
      <c r="H173" s="11">
        <f>E181</f>
        <v>2.8120370370370374E-3</v>
      </c>
      <c r="I173" s="53">
        <f>H173-G168</f>
        <v>3.3144290123456824E-4</v>
      </c>
    </row>
    <row r="174" spans="1:9" ht="15.75" thickTop="1" x14ac:dyDescent="0.25">
      <c r="B174" s="10"/>
      <c r="C174" s="44"/>
      <c r="E174" s="11"/>
      <c r="F174" s="51"/>
      <c r="G174" s="52"/>
      <c r="H174" s="11"/>
      <c r="I174" s="53"/>
    </row>
    <row r="175" spans="1:9" x14ac:dyDescent="0.25">
      <c r="B175" s="55"/>
      <c r="C175" s="55"/>
      <c r="D175" s="55"/>
      <c r="E175" s="55"/>
      <c r="F175" s="51"/>
      <c r="G175" s="52"/>
      <c r="H175" s="11"/>
      <c r="I175" s="53"/>
    </row>
    <row r="176" spans="1:9" x14ac:dyDescent="0.25">
      <c r="A176" s="2" t="s">
        <v>43</v>
      </c>
      <c r="B176" s="56" t="s">
        <v>145</v>
      </c>
      <c r="C176" s="56"/>
      <c r="D176" s="56"/>
      <c r="E176" s="55"/>
      <c r="F176" s="57"/>
      <c r="G176" s="52" t="s">
        <v>146</v>
      </c>
      <c r="H176" s="11">
        <f>E188</f>
        <v>2.3776620370370371E-3</v>
      </c>
      <c r="I176" s="53">
        <f>G168-H176</f>
        <v>1.0293209876543205E-4</v>
      </c>
    </row>
    <row r="177" spans="1:9" x14ac:dyDescent="0.25">
      <c r="B177" s="10">
        <v>71</v>
      </c>
      <c r="C177" s="4" t="s">
        <v>94</v>
      </c>
      <c r="E177" s="11">
        <f>E96</f>
        <v>6.3923611111111115E-4</v>
      </c>
      <c r="F177" s="51"/>
      <c r="G177" s="52"/>
      <c r="H177" s="11"/>
      <c r="I177" s="53"/>
    </row>
    <row r="178" spans="1:9" x14ac:dyDescent="0.25">
      <c r="B178" s="10">
        <v>74</v>
      </c>
      <c r="C178" s="4" t="s">
        <v>147</v>
      </c>
      <c r="D178" s="4" t="s">
        <v>148</v>
      </c>
      <c r="E178" s="11">
        <v>9.8379629629629642E-4</v>
      </c>
      <c r="F178" s="58"/>
      <c r="G178" s="59"/>
      <c r="H178" s="60"/>
      <c r="I178" s="53"/>
    </row>
    <row r="179" spans="1:9" ht="17.25" customHeight="1" x14ac:dyDescent="0.25">
      <c r="B179" s="10">
        <v>97</v>
      </c>
      <c r="C179" s="4" t="s">
        <v>123</v>
      </c>
      <c r="E179" s="11">
        <f>E129</f>
        <v>6.1261574074074072E-4</v>
      </c>
      <c r="F179" s="61" t="s">
        <v>16</v>
      </c>
      <c r="G179" s="62" t="s">
        <v>149</v>
      </c>
      <c r="H179" s="63">
        <f>E196</f>
        <v>2.4396990740740742E-3</v>
      </c>
      <c r="I179" s="50">
        <f>G168-H179</f>
        <v>4.0895061728394959E-5</v>
      </c>
    </row>
    <row r="180" spans="1:9" x14ac:dyDescent="0.25">
      <c r="B180" s="10">
        <v>95</v>
      </c>
      <c r="C180" s="4" t="s">
        <v>120</v>
      </c>
      <c r="E180" s="11">
        <f>E126</f>
        <v>5.7638888888888887E-4</v>
      </c>
      <c r="F180" s="61"/>
      <c r="G180" s="62"/>
      <c r="H180" s="64"/>
      <c r="I180" s="50"/>
    </row>
    <row r="181" spans="1:9" ht="15.75" thickBot="1" x14ac:dyDescent="0.3">
      <c r="B181" s="10"/>
      <c r="C181" s="44"/>
      <c r="E181" s="54">
        <f>SUM(E177:E180)</f>
        <v>2.8120370370370374E-3</v>
      </c>
      <c r="F181" s="65"/>
      <c r="G181" s="52"/>
      <c r="I181" s="53"/>
    </row>
    <row r="182" spans="1:9" ht="15.75" thickTop="1" x14ac:dyDescent="0.25">
      <c r="B182" s="10"/>
      <c r="C182" s="44"/>
      <c r="E182" s="11"/>
      <c r="F182" s="65" t="s">
        <v>14</v>
      </c>
      <c r="G182" s="52" t="s">
        <v>150</v>
      </c>
      <c r="H182" s="13">
        <f>E203</f>
        <v>2.4599537037037038E-3</v>
      </c>
      <c r="I182" s="53">
        <f>G168-H182</f>
        <v>2.0640432098765343E-5</v>
      </c>
    </row>
    <row r="183" spans="1:9" x14ac:dyDescent="0.25">
      <c r="A183" s="2" t="s">
        <v>18</v>
      </c>
      <c r="B183" s="56" t="s">
        <v>146</v>
      </c>
      <c r="C183" s="56"/>
      <c r="D183" s="55"/>
      <c r="E183" s="55"/>
      <c r="F183" s="65"/>
      <c r="G183" s="52"/>
      <c r="I183" s="53"/>
    </row>
    <row r="184" spans="1:9" x14ac:dyDescent="0.25">
      <c r="B184" s="10">
        <v>103</v>
      </c>
      <c r="C184" s="4" t="s">
        <v>151</v>
      </c>
      <c r="E184" s="11">
        <f>E133</f>
        <v>6.6493055555555565E-4</v>
      </c>
      <c r="F184" s="65"/>
      <c r="G184" s="15"/>
      <c r="I184" s="53"/>
    </row>
    <row r="185" spans="1:9" x14ac:dyDescent="0.25">
      <c r="B185" s="10">
        <v>106</v>
      </c>
      <c r="C185" s="4" t="s">
        <v>130</v>
      </c>
      <c r="E185" s="11">
        <f>E138</f>
        <v>5.9039351851851852E-4</v>
      </c>
      <c r="F185" s="65"/>
      <c r="G185" s="52" t="s">
        <v>152</v>
      </c>
      <c r="H185" s="66" t="s">
        <v>153</v>
      </c>
      <c r="I185" s="53"/>
    </row>
    <row r="186" spans="1:9" x14ac:dyDescent="0.25">
      <c r="B186" s="10">
        <v>105</v>
      </c>
      <c r="C186" s="4" t="s">
        <v>129</v>
      </c>
      <c r="E186" s="11">
        <f>E137</f>
        <v>5.4027777777777776E-4</v>
      </c>
      <c r="F186" s="65"/>
      <c r="G186" s="52"/>
      <c r="H186" s="4"/>
      <c r="I186" s="53"/>
    </row>
    <row r="187" spans="1:9" x14ac:dyDescent="0.25">
      <c r="B187" s="10">
        <v>92</v>
      </c>
      <c r="C187" s="4" t="s">
        <v>113</v>
      </c>
      <c r="E187" s="11">
        <f>E118</f>
        <v>5.8206018518518513E-4</v>
      </c>
      <c r="F187" s="65"/>
      <c r="G187" s="67"/>
      <c r="I187" s="53"/>
    </row>
    <row r="188" spans="1:9" ht="17.25" customHeight="1" thickBot="1" x14ac:dyDescent="0.3">
      <c r="B188" s="10"/>
      <c r="C188" s="44"/>
      <c r="E188" s="54">
        <f>SUM(E184:E187)</f>
        <v>2.3776620370370371E-3</v>
      </c>
      <c r="F188" s="65" t="s">
        <v>12</v>
      </c>
      <c r="G188" s="68" t="s">
        <v>154</v>
      </c>
      <c r="H188" s="50">
        <f>E217</f>
        <v>2.4635416666666668E-3</v>
      </c>
      <c r="I188" s="50">
        <f>G168-H188</f>
        <v>1.7052469135802294E-5</v>
      </c>
    </row>
    <row r="189" spans="1:9" ht="15.75" thickTop="1" x14ac:dyDescent="0.25">
      <c r="B189" s="10"/>
      <c r="C189" s="44"/>
      <c r="E189" s="11"/>
      <c r="F189" s="28"/>
      <c r="G189" s="68"/>
      <c r="H189" s="50"/>
      <c r="I189" s="50"/>
    </row>
    <row r="190" spans="1:9" x14ac:dyDescent="0.25">
      <c r="B190" s="10"/>
      <c r="C190" s="44"/>
      <c r="E190" s="11"/>
      <c r="G190" s="68"/>
      <c r="H190" s="13"/>
      <c r="I190" s="53"/>
    </row>
    <row r="191" spans="1:9" x14ac:dyDescent="0.25">
      <c r="A191" s="69" t="s">
        <v>16</v>
      </c>
      <c r="B191" s="70" t="s">
        <v>149</v>
      </c>
      <c r="C191" s="70"/>
      <c r="D191" s="70"/>
      <c r="E191" s="70"/>
      <c r="I191" s="13"/>
    </row>
    <row r="192" spans="1:9" x14ac:dyDescent="0.25">
      <c r="B192" s="10">
        <v>91</v>
      </c>
      <c r="C192" s="4" t="s">
        <v>112</v>
      </c>
      <c r="E192" s="11">
        <f>E150</f>
        <v>5.6412037037037032E-4</v>
      </c>
      <c r="H192" s="4"/>
    </row>
    <row r="193" spans="1:7" x14ac:dyDescent="0.25">
      <c r="B193" s="10">
        <v>85</v>
      </c>
      <c r="C193" s="4" t="s">
        <v>106</v>
      </c>
      <c r="E193" s="11">
        <f>E111</f>
        <v>6.876157407407407E-4</v>
      </c>
    </row>
    <row r="194" spans="1:7" x14ac:dyDescent="0.25">
      <c r="B194" s="10">
        <v>101</v>
      </c>
      <c r="C194" s="4" t="s">
        <v>119</v>
      </c>
      <c r="E194" s="11">
        <f>E125</f>
        <v>5.7025462962962965E-4</v>
      </c>
    </row>
    <row r="195" spans="1:7" x14ac:dyDescent="0.25">
      <c r="B195" s="10">
        <v>87</v>
      </c>
      <c r="C195" s="4" t="s">
        <v>114</v>
      </c>
      <c r="E195" s="11">
        <f>E119</f>
        <v>6.1770833333333328E-4</v>
      </c>
    </row>
    <row r="196" spans="1:7" ht="15.75" thickBot="1" x14ac:dyDescent="0.3">
      <c r="B196" s="10"/>
      <c r="C196" s="44"/>
      <c r="E196" s="54">
        <f>SUM(E192:E195)</f>
        <v>2.4396990740740742E-3</v>
      </c>
    </row>
    <row r="197" spans="1:7" ht="15.75" thickTop="1" x14ac:dyDescent="0.25">
      <c r="B197" s="10"/>
      <c r="C197" s="44"/>
      <c r="E197" s="11"/>
    </row>
    <row r="198" spans="1:7" x14ac:dyDescent="0.25">
      <c r="A198" s="69" t="s">
        <v>14</v>
      </c>
      <c r="B198" s="70" t="s">
        <v>150</v>
      </c>
      <c r="C198" s="70"/>
      <c r="D198" s="71"/>
      <c r="E198" s="71"/>
      <c r="G198" s="4"/>
    </row>
    <row r="199" spans="1:7" x14ac:dyDescent="0.25">
      <c r="B199" s="10">
        <v>78</v>
      </c>
      <c r="C199" s="4" t="s">
        <v>102</v>
      </c>
      <c r="E199" s="11">
        <f>E106</f>
        <v>6.6504629629629628E-4</v>
      </c>
      <c r="G199" s="4"/>
    </row>
    <row r="200" spans="1:7" x14ac:dyDescent="0.25">
      <c r="B200" s="10">
        <v>80</v>
      </c>
      <c r="C200" s="4" t="s">
        <v>101</v>
      </c>
      <c r="E200" s="11">
        <f>E105</f>
        <v>6.1921296296296301E-4</v>
      </c>
    </row>
    <row r="201" spans="1:7" x14ac:dyDescent="0.25">
      <c r="B201" s="10">
        <v>66</v>
      </c>
      <c r="C201" s="4" t="s">
        <v>87</v>
      </c>
      <c r="E201" s="11">
        <f>E87</f>
        <v>6.3668981481481476E-4</v>
      </c>
      <c r="G201" s="4"/>
    </row>
    <row r="202" spans="1:7" x14ac:dyDescent="0.25">
      <c r="B202" s="10">
        <v>107</v>
      </c>
      <c r="C202" s="4" t="s">
        <v>128</v>
      </c>
      <c r="E202" s="11">
        <f>E136</f>
        <v>5.3900462962962962E-4</v>
      </c>
      <c r="G202" s="4"/>
    </row>
    <row r="203" spans="1:7" ht="15.75" thickBot="1" x14ac:dyDescent="0.3">
      <c r="B203" s="10"/>
      <c r="C203" s="44"/>
      <c r="E203" s="54">
        <f>SUM(E199:E202)</f>
        <v>2.4599537037037038E-3</v>
      </c>
    </row>
    <row r="204" spans="1:7" ht="15.75" thickTop="1" x14ac:dyDescent="0.25">
      <c r="B204" s="10"/>
      <c r="C204" s="44"/>
      <c r="E204" s="11"/>
    </row>
    <row r="205" spans="1:7" x14ac:dyDescent="0.25">
      <c r="A205" s="2" t="s">
        <v>155</v>
      </c>
      <c r="B205" s="56" t="s">
        <v>156</v>
      </c>
      <c r="C205" s="56"/>
      <c r="D205" s="55"/>
      <c r="E205" s="55"/>
    </row>
    <row r="206" spans="1:7" x14ac:dyDescent="0.25">
      <c r="B206" s="10">
        <v>61</v>
      </c>
      <c r="C206" s="4" t="s">
        <v>82</v>
      </c>
      <c r="E206" s="11">
        <f>E80</f>
        <v>6.4386574074074075E-4</v>
      </c>
    </row>
    <row r="207" spans="1:7" x14ac:dyDescent="0.25">
      <c r="B207" s="10">
        <v>44</v>
      </c>
      <c r="C207" s="4" t="s">
        <v>157</v>
      </c>
      <c r="E207" s="11" t="s">
        <v>158</v>
      </c>
    </row>
    <row r="208" spans="1:7" x14ac:dyDescent="0.25">
      <c r="B208" s="10">
        <v>42</v>
      </c>
      <c r="C208" s="4" t="s">
        <v>70</v>
      </c>
      <c r="E208" s="11" t="s">
        <v>158</v>
      </c>
    </row>
    <row r="209" spans="1:6" x14ac:dyDescent="0.25">
      <c r="B209" s="10">
        <v>90</v>
      </c>
      <c r="C209" s="4" t="s">
        <v>159</v>
      </c>
      <c r="E209" s="11" t="s">
        <v>158</v>
      </c>
    </row>
    <row r="210" spans="1:6" ht="15.75" thickBot="1" x14ac:dyDescent="0.3">
      <c r="B210" s="10"/>
      <c r="C210" s="44"/>
      <c r="E210" s="54">
        <f>SUM(E206:E209)</f>
        <v>6.4386574074074075E-4</v>
      </c>
    </row>
    <row r="211" spans="1:6" ht="15.75" thickTop="1" x14ac:dyDescent="0.25">
      <c r="B211" s="18"/>
    </row>
    <row r="212" spans="1:6" x14ac:dyDescent="0.25">
      <c r="A212" s="69" t="s">
        <v>12</v>
      </c>
      <c r="B212" s="70" t="s">
        <v>160</v>
      </c>
      <c r="C212" s="70"/>
      <c r="D212" s="70"/>
      <c r="E212" s="70"/>
      <c r="F212" s="36"/>
    </row>
    <row r="213" spans="1:6" x14ac:dyDescent="0.25">
      <c r="B213" s="10">
        <v>100</v>
      </c>
      <c r="C213" s="4" t="s">
        <v>118</v>
      </c>
      <c r="E213" s="11">
        <f>E124</f>
        <v>5.6331018518518525E-4</v>
      </c>
      <c r="F213" s="36"/>
    </row>
    <row r="214" spans="1:6" x14ac:dyDescent="0.25">
      <c r="B214" s="10">
        <v>48</v>
      </c>
      <c r="C214" s="4" t="s">
        <v>67</v>
      </c>
      <c r="E214" s="11">
        <f>E63</f>
        <v>7.2141203703703701E-4</v>
      </c>
      <c r="F214" s="36"/>
    </row>
    <row r="215" spans="1:6" x14ac:dyDescent="0.25">
      <c r="B215" s="10">
        <v>89</v>
      </c>
      <c r="C215" s="4" t="s">
        <v>109</v>
      </c>
      <c r="E215" s="11">
        <f>E115</f>
        <v>5.2395833333333342E-4</v>
      </c>
      <c r="F215" s="36"/>
    </row>
    <row r="216" spans="1:6" x14ac:dyDescent="0.25">
      <c r="B216" s="10">
        <v>59</v>
      </c>
      <c r="C216" s="4" t="s">
        <v>80</v>
      </c>
      <c r="E216" s="11">
        <f>E77</f>
        <v>6.5486111111111116E-4</v>
      </c>
      <c r="F216" s="36"/>
    </row>
    <row r="217" spans="1:6" ht="15.75" thickBot="1" x14ac:dyDescent="0.3">
      <c r="B217" s="10"/>
      <c r="C217" s="44"/>
      <c r="E217" s="54">
        <f>SUM(E213:E216)</f>
        <v>2.4635416666666668E-3</v>
      </c>
      <c r="F217" s="36"/>
    </row>
    <row r="218" spans="1:6" ht="15.75" thickTop="1" x14ac:dyDescent="0.25">
      <c r="B218" s="10"/>
      <c r="D218" s="19"/>
      <c r="E218" s="36"/>
      <c r="F218" s="36"/>
    </row>
  </sheetData>
  <mergeCells count="15">
    <mergeCell ref="B198:C198"/>
    <mergeCell ref="B205:C205"/>
    <mergeCell ref="B212:E212"/>
    <mergeCell ref="G170:G171"/>
    <mergeCell ref="B176:D176"/>
    <mergeCell ref="G179:G180"/>
    <mergeCell ref="B183:C183"/>
    <mergeCell ref="G188:G190"/>
    <mergeCell ref="B191:E191"/>
    <mergeCell ref="A1:H1"/>
    <mergeCell ref="G69:H69"/>
    <mergeCell ref="A140:I140"/>
    <mergeCell ref="A155:I155"/>
    <mergeCell ref="A165:I165"/>
    <mergeCell ref="B168:E168"/>
  </mergeCells>
  <conditionalFormatting sqref="E173:E174">
    <cfRule type="timePeriod" dxfId="1" priority="1" timePeriod="lastWeek">
      <formula>AND(TODAY()-ROUNDDOWN(E173,0)&gt;=(WEEKDAY(TODAY())),TODAY()-ROUNDDOWN(E173,0)&lt;(WEEKDAY(TODAY())+7))</formula>
    </cfRule>
  </conditionalFormatting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Angelika</dc:creator>
  <cp:lastModifiedBy>Angelika</cp:lastModifiedBy>
  <dcterms:created xsi:type="dcterms:W3CDTF">2019-02-18T10:02:36Z</dcterms:created>
  <dcterms:modified xsi:type="dcterms:W3CDTF">2019-02-18T11:25:22Z</dcterms:modified>
</cp:coreProperties>
</file>